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2120" windowHeight="8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00" i="1"/>
  <c r="J99"/>
  <c r="J98"/>
  <c r="J97"/>
  <c r="J96"/>
  <c r="J95"/>
  <c r="J94"/>
  <c r="J93"/>
  <c r="J92"/>
  <c r="J91"/>
  <c r="J90"/>
  <c r="J89"/>
  <c r="J88"/>
  <c r="J87"/>
  <c r="J86"/>
  <c r="J113"/>
  <c r="J112"/>
  <c r="J111"/>
  <c r="J110"/>
  <c r="J109"/>
  <c r="J108"/>
  <c r="J107"/>
  <c r="J106"/>
  <c r="J105"/>
  <c r="J104"/>
  <c r="J114"/>
  <c r="J209"/>
  <c r="J208"/>
  <c r="J207"/>
  <c r="J206"/>
  <c r="J205"/>
  <c r="J204"/>
  <c r="J81" l="1"/>
  <c r="J79"/>
  <c r="J78"/>
  <c r="J80"/>
  <c r="J74"/>
  <c r="J56"/>
  <c r="J72"/>
  <c r="J71"/>
  <c r="J67"/>
  <c r="J66"/>
  <c r="J65"/>
  <c r="J64"/>
  <c r="J63"/>
  <c r="J62"/>
  <c r="J152"/>
  <c r="J151"/>
  <c r="J150"/>
  <c r="J149"/>
  <c r="J148"/>
  <c r="D172"/>
  <c r="J172" s="1"/>
  <c r="D171"/>
  <c r="J171" s="1"/>
  <c r="D170"/>
  <c r="J170" s="1"/>
  <c r="D169"/>
  <c r="J169" s="1"/>
  <c r="D167"/>
  <c r="J167" s="1"/>
  <c r="D165"/>
  <c r="J165" s="1"/>
  <c r="J178"/>
  <c r="J134"/>
  <c r="J133"/>
  <c r="J182"/>
  <c r="J139"/>
  <c r="J121"/>
  <c r="J120"/>
  <c r="J119"/>
  <c r="J118"/>
  <c r="J117"/>
  <c r="J116"/>
  <c r="J101"/>
  <c r="J85"/>
  <c r="J61"/>
  <c r="J70"/>
  <c r="J53"/>
  <c r="J52"/>
  <c r="J51"/>
  <c r="J44"/>
  <c r="J43"/>
  <c r="J50"/>
  <c r="J49"/>
  <c r="J48"/>
  <c r="J47"/>
  <c r="J46"/>
  <c r="J201"/>
  <c r="J200"/>
  <c r="J186"/>
  <c r="J185"/>
  <c r="J184"/>
  <c r="J183"/>
  <c r="J162"/>
  <c r="J161"/>
  <c r="J147"/>
  <c r="J41"/>
  <c r="J59"/>
  <c r="J60"/>
  <c r="J68"/>
  <c r="J69"/>
  <c r="J32"/>
  <c r="J33"/>
  <c r="J34"/>
  <c r="J35"/>
  <c r="J36"/>
  <c r="J38"/>
  <c r="J39"/>
  <c r="J40"/>
  <c r="J42"/>
  <c r="J57"/>
  <c r="J58"/>
  <c r="J73"/>
  <c r="J75"/>
  <c r="J76"/>
  <c r="J77"/>
  <c r="J124"/>
  <c r="J125"/>
  <c r="J126"/>
  <c r="J127"/>
  <c r="J128"/>
  <c r="J129"/>
  <c r="J132"/>
  <c r="J135"/>
  <c r="J137"/>
  <c r="J144"/>
  <c r="J145"/>
  <c r="J146"/>
  <c r="J153"/>
  <c r="J154"/>
  <c r="J155"/>
  <c r="J156"/>
  <c r="J157"/>
  <c r="J158"/>
  <c r="J159"/>
  <c r="J160"/>
  <c r="J175"/>
  <c r="J176"/>
  <c r="J177"/>
  <c r="J179"/>
  <c r="J189"/>
  <c r="J190"/>
  <c r="J191"/>
  <c r="J195"/>
  <c r="J196"/>
  <c r="J197"/>
  <c r="J199"/>
  <c r="J211" l="1"/>
</calcChain>
</file>

<file path=xl/comments1.xml><?xml version="1.0" encoding="utf-8"?>
<comments xmlns="http://schemas.openxmlformats.org/spreadsheetml/2006/main">
  <authors>
    <author>nyasha</author>
  </authors>
  <commentList>
    <comment ref="A197" authorId="0">
      <text>
        <r>
          <rPr>
            <b/>
            <sz val="9"/>
            <color indexed="81"/>
            <rFont val="Tahoma"/>
            <family val="2"/>
          </rPr>
          <t>nyasha:</t>
        </r>
        <r>
          <rPr>
            <sz val="9"/>
            <color indexed="81"/>
            <rFont val="Tahoma"/>
            <family val="2"/>
          </rPr>
          <t xml:space="preserve">
a pack consists of 2 trace wire, 4 sinkers, 4 hooks and a float</t>
        </r>
      </text>
    </comment>
  </commentList>
</comments>
</file>

<file path=xl/sharedStrings.xml><?xml version="1.0" encoding="utf-8"?>
<sst xmlns="http://schemas.openxmlformats.org/spreadsheetml/2006/main" count="692" uniqueCount="222">
  <si>
    <t>Castle</t>
  </si>
  <si>
    <t>Lion</t>
  </si>
  <si>
    <t>Pilsner</t>
  </si>
  <si>
    <t>Bollongers</t>
  </si>
  <si>
    <t>Zambezi</t>
  </si>
  <si>
    <t>Amstle</t>
  </si>
  <si>
    <t>Hansa</t>
  </si>
  <si>
    <t>BEERS</t>
  </si>
  <si>
    <t xml:space="preserve">MINERALS </t>
  </si>
  <si>
    <t>Coke</t>
  </si>
  <si>
    <t>Diet coke</t>
  </si>
  <si>
    <t>Cream Soda</t>
  </si>
  <si>
    <t>Fanta</t>
  </si>
  <si>
    <t>Sprite</t>
  </si>
  <si>
    <t>Fanta Grape</t>
  </si>
  <si>
    <t>Savannah Lite</t>
  </si>
  <si>
    <t>Reds</t>
  </si>
  <si>
    <t xml:space="preserve"> </t>
  </si>
  <si>
    <t>KAPENTA PER BAG</t>
  </si>
  <si>
    <t>WORMS PER 100</t>
  </si>
  <si>
    <t>Brutal Fruits</t>
  </si>
  <si>
    <t>Mazoe Orange</t>
  </si>
  <si>
    <t>Mazoe Peach</t>
  </si>
  <si>
    <t>Mazoe Cream Soda</t>
  </si>
  <si>
    <t>Lime Juice</t>
  </si>
  <si>
    <t>Local Cans - per case of 24 - REFUND ON UN OPENED 6 PACKS ONLY</t>
  </si>
  <si>
    <t>BOTTLED WATER - NO REFUNDS ON WATER</t>
  </si>
  <si>
    <t>CORDIALS - NO REFUNDS ON OPENED BOTTLES</t>
  </si>
  <si>
    <t>4 day tackle pack per rod</t>
  </si>
  <si>
    <t>G/ Beer</t>
  </si>
  <si>
    <t>REQUIRED</t>
  </si>
  <si>
    <t xml:space="preserve">QUANTITY </t>
  </si>
  <si>
    <t>CASES</t>
  </si>
  <si>
    <t>TOTAL COST</t>
  </si>
  <si>
    <t>USD</t>
  </si>
  <si>
    <t xml:space="preserve"> Imported Cans - per 6 pack</t>
  </si>
  <si>
    <t>CIDERS- per 6 pack</t>
  </si>
  <si>
    <t>6 pack</t>
  </si>
  <si>
    <t>case</t>
  </si>
  <si>
    <t>tray</t>
  </si>
  <si>
    <t>per bottle</t>
  </si>
  <si>
    <t>per case</t>
  </si>
  <si>
    <t>COST</t>
  </si>
  <si>
    <t xml:space="preserve">USD </t>
  </si>
  <si>
    <t>per block</t>
  </si>
  <si>
    <t>Rod hire / night</t>
  </si>
  <si>
    <t>per bag</t>
  </si>
  <si>
    <t>per 100</t>
  </si>
  <si>
    <t>per pack</t>
  </si>
  <si>
    <t>X nights</t>
  </si>
  <si>
    <t>TOTAL ORDER COSTS</t>
  </si>
  <si>
    <t>Savannah Dry</t>
  </si>
  <si>
    <t>750ml</t>
  </si>
  <si>
    <t>Grants</t>
  </si>
  <si>
    <t>Espirit</t>
  </si>
  <si>
    <t xml:space="preserve">Please note the following when ordering drinks : </t>
  </si>
  <si>
    <t>a)</t>
  </si>
  <si>
    <t>b)</t>
  </si>
  <si>
    <t>c)</t>
  </si>
  <si>
    <t>d)</t>
  </si>
  <si>
    <t>e)</t>
  </si>
  <si>
    <t>you</t>
  </si>
  <si>
    <t xml:space="preserve">If drinks you require are not listed, please ask the supplier if they are able to source them for </t>
  </si>
  <si>
    <t xml:space="preserve">Once your charter is complete, the crew will add up any refunds due and the drinks supplier </t>
  </si>
  <si>
    <t>will refund you at the harbour in cash</t>
  </si>
  <si>
    <t>A 10% surcharge will be charged if less than 50% of the drinks ordered is not consumed</t>
  </si>
  <si>
    <t>all drinks orders are done on a sale and return basis - payment is made in full prior to</t>
  </si>
  <si>
    <t xml:space="preserve">CLIENT NAME : </t>
  </si>
  <si>
    <t>BOAT</t>
  </si>
  <si>
    <t>CHARTER DATES</t>
  </si>
  <si>
    <t>rods</t>
  </si>
  <si>
    <t>BANK</t>
  </si>
  <si>
    <t>CBZ</t>
  </si>
  <si>
    <t>BRANCH</t>
  </si>
  <si>
    <t>KARIBA</t>
  </si>
  <si>
    <t>ACC NO</t>
  </si>
  <si>
    <t>09522776360012</t>
  </si>
  <si>
    <t>F/ Grouse</t>
  </si>
  <si>
    <t>Jameson</t>
  </si>
  <si>
    <t>Absolut Vodka</t>
  </si>
  <si>
    <t>Sminoff Vodka</t>
  </si>
  <si>
    <t>Skyy Vodka</t>
  </si>
  <si>
    <t>Castle lite</t>
  </si>
  <si>
    <t>Coke zero</t>
  </si>
  <si>
    <t>Heineken</t>
  </si>
  <si>
    <t>Please note below the refund policy on crates, 6 packs, opened bottles, ice, water, bait etc</t>
  </si>
  <si>
    <t>Bottled Water 500ml (24 units)</t>
  </si>
  <si>
    <t>(Tackle pack consists of 2 trace wire, 4 sinkers, 4 bream hooks and a float)</t>
  </si>
  <si>
    <t>SORT CODE</t>
  </si>
  <si>
    <t>6511</t>
  </si>
  <si>
    <t>SWIFT CODE</t>
  </si>
  <si>
    <t>COBZZWHAXXX</t>
  </si>
  <si>
    <t>BANK ADD.</t>
  </si>
  <si>
    <t>P/ Bag, 2021 Kariba</t>
  </si>
  <si>
    <t>WARESTORE INVESTMENTS t/a MOPANI CRUISES</t>
  </si>
  <si>
    <t>ACCOUNT DETAILS:</t>
  </si>
  <si>
    <t>Game Block (10kg)</t>
  </si>
  <si>
    <t>Fish Pellets (1kg)</t>
  </si>
  <si>
    <t>per kg</t>
  </si>
  <si>
    <t>orange</t>
  </si>
  <si>
    <t>red grape</t>
  </si>
  <si>
    <t>mango</t>
  </si>
  <si>
    <t>Litchi</t>
  </si>
  <si>
    <t>per litre</t>
  </si>
  <si>
    <t>Rasbery</t>
  </si>
  <si>
    <t>Cherry plum</t>
  </si>
  <si>
    <t>Savanna Dark</t>
  </si>
  <si>
    <t xml:space="preserve">Hunters Gold </t>
  </si>
  <si>
    <t xml:space="preserve">Hunters Dry </t>
  </si>
  <si>
    <t>Cocktail Tomato Juice</t>
  </si>
  <si>
    <t xml:space="preserve"> Imported Bottles - per 6 pack</t>
  </si>
  <si>
    <t>Windhoek -Draught</t>
  </si>
  <si>
    <t>Windhoek - Lager</t>
  </si>
  <si>
    <t>Windhoek - Lite</t>
  </si>
  <si>
    <t>Gilberts Gin</t>
  </si>
  <si>
    <t>Bombay Sapphire Gin</t>
  </si>
  <si>
    <t>Pims</t>
  </si>
  <si>
    <t>Mainstay Cane</t>
  </si>
  <si>
    <t>Bailies Liqueur</t>
  </si>
  <si>
    <t>Amarula Liqueur</t>
  </si>
  <si>
    <t>Tia Maria</t>
  </si>
  <si>
    <t>Wines - per 750ml</t>
  </si>
  <si>
    <t>Red</t>
  </si>
  <si>
    <t>Neberburg</t>
  </si>
  <si>
    <t>Tall House</t>
  </si>
  <si>
    <t>KWV</t>
  </si>
  <si>
    <t>Robertsons</t>
  </si>
  <si>
    <t>Four Cousins</t>
  </si>
  <si>
    <t>JC Le Roux Champagne</t>
  </si>
  <si>
    <t>White</t>
  </si>
  <si>
    <t>Rose</t>
  </si>
  <si>
    <t>Flyish Fish (beer shandy)</t>
  </si>
  <si>
    <t>Spirit mixes and Shandy - 6 packs</t>
  </si>
  <si>
    <t>Soda Water - schweppes</t>
  </si>
  <si>
    <t>G/ ale - schweppes</t>
  </si>
  <si>
    <t>Tonic Water - schweppes</t>
  </si>
  <si>
    <t>Ginger ale - schweppes</t>
  </si>
  <si>
    <t>FISHING RODS HIRE, TACKLE, PACKS, BAIT</t>
  </si>
  <si>
    <t xml:space="preserve">Vodka Ice - Sminoff </t>
  </si>
  <si>
    <t>Vodka Ice - Storm</t>
  </si>
  <si>
    <t>Vodka Ice  - Spin</t>
  </si>
  <si>
    <t>Ice - 12 kg block</t>
  </si>
  <si>
    <t>Millers</t>
  </si>
  <si>
    <t>Imported Spirits - per 750ml</t>
  </si>
  <si>
    <t>Apple Sours</t>
  </si>
  <si>
    <t>Bols Brandy</t>
  </si>
  <si>
    <t>Klipdrift Brandy</t>
  </si>
  <si>
    <t>Captain Morgan Rum - dark</t>
  </si>
  <si>
    <t>Captain Morgan Rum - spiced</t>
  </si>
  <si>
    <t>Jagermeister</t>
  </si>
  <si>
    <t>Red Heart Rum</t>
  </si>
  <si>
    <t>Tequilla</t>
  </si>
  <si>
    <t>Southern Comfort</t>
  </si>
  <si>
    <t>(please specify prefered flavours)</t>
  </si>
  <si>
    <t>Soda Water - Chele</t>
  </si>
  <si>
    <t>Tonic Water - Chele</t>
  </si>
  <si>
    <t>Dry Lemon - Chele</t>
  </si>
  <si>
    <t>Soda Water - McKane</t>
  </si>
  <si>
    <t>Tonic Water - McKane</t>
  </si>
  <si>
    <t>Ice Tea</t>
  </si>
  <si>
    <t>Flavoured water</t>
  </si>
  <si>
    <t>Appletisers</t>
  </si>
  <si>
    <t xml:space="preserve">Grapetisers </t>
  </si>
  <si>
    <t>Red Bull</t>
  </si>
  <si>
    <t>Volt</t>
  </si>
  <si>
    <t>Cans - Per 6 pack</t>
  </si>
  <si>
    <t xml:space="preserve">please list the prefered flavours here </t>
  </si>
  <si>
    <t>Mazoe Raspberry</t>
  </si>
  <si>
    <t xml:space="preserve">Please email your orders to the supplier and copy us in </t>
  </si>
  <si>
    <t xml:space="preserve">your charter </t>
  </si>
  <si>
    <t xml:space="preserve">Cans - 24 per case </t>
  </si>
  <si>
    <t>Please let us know if you would prefer any other flavours</t>
  </si>
  <si>
    <t>BOX  JUICES - 1 liter</t>
  </si>
  <si>
    <t>Chilli bites per kg</t>
  </si>
  <si>
    <t>Dry Vors per kg</t>
  </si>
  <si>
    <t>BILTONG, CHILLI BITES, DRY VORS</t>
  </si>
  <si>
    <t>Plain Beef Biltong sliced</t>
  </si>
  <si>
    <t>Plain Beef Biltong sticks</t>
  </si>
  <si>
    <t>Garlic Beef Biltong sliced</t>
  </si>
  <si>
    <t>Garlic Beef Biltong sticks</t>
  </si>
  <si>
    <t>per 6 pack</t>
  </si>
  <si>
    <t>per dozen</t>
  </si>
  <si>
    <t>J/ Walker Double Black</t>
  </si>
  <si>
    <t>J/ walker Red</t>
  </si>
  <si>
    <t>J/ Walker Black</t>
  </si>
  <si>
    <t>usd</t>
  </si>
  <si>
    <t>Strawberry lips</t>
  </si>
  <si>
    <t>Neberburg Cabernet Sav</t>
  </si>
  <si>
    <t>Neberburg Baronne</t>
  </si>
  <si>
    <t>Neberburg Shiraz</t>
  </si>
  <si>
    <t>Nederburg Merlot</t>
  </si>
  <si>
    <t>Neberburg Pinotage</t>
  </si>
  <si>
    <t>Tall Horse Pinotage</t>
  </si>
  <si>
    <t>Tall Horse Shiraz</t>
  </si>
  <si>
    <t>Tall Horse Merlot</t>
  </si>
  <si>
    <t>Tall Horse Cabernet Sav</t>
  </si>
  <si>
    <t>Four Cousins Merlot</t>
  </si>
  <si>
    <t>KWV Pinotage</t>
  </si>
  <si>
    <t>KWV Shiraz</t>
  </si>
  <si>
    <t>KWV Merlot</t>
  </si>
  <si>
    <t>KWV Cabernet Sav</t>
  </si>
  <si>
    <t xml:space="preserve">Robertsons Dry Red </t>
  </si>
  <si>
    <t>Robertsons Natural sweet Red</t>
  </si>
  <si>
    <t>Neberburg Lyric</t>
  </si>
  <si>
    <t>Neberburg Chardonnay</t>
  </si>
  <si>
    <t>Neberburg Sauvignon Blanc</t>
  </si>
  <si>
    <t>Tall Horse Chenin Blanc</t>
  </si>
  <si>
    <t>Tall Horse Chardonnay</t>
  </si>
  <si>
    <t>Tall Horse Sauvignon Blanc</t>
  </si>
  <si>
    <t>Four Cousins Dry White</t>
  </si>
  <si>
    <t>KWV Chenin Blanc</t>
  </si>
  <si>
    <t>KWV Chardonnay</t>
  </si>
  <si>
    <t>Robertsons Dry white</t>
  </si>
  <si>
    <t xml:space="preserve">JC Le Roux Champagne  </t>
  </si>
  <si>
    <t>WE DO THIS AS A FREE SERVICE FOR OUR CLIENTS AND CAN'T BE HELD RESPONSIBLE</t>
  </si>
  <si>
    <t xml:space="preserve">FOR DRINKS NOT SUPPLIED DUE TO UNAVAILABILITY OR FOR THE REFUNDS AT THE END </t>
  </si>
  <si>
    <t>OF YOUR CHARTER</t>
  </si>
  <si>
    <t xml:space="preserve">Drinks supplier : Nyasha email : mopanicruises@gmail.com  </t>
  </si>
  <si>
    <t>Once you have confirmed your drinks orders, you will be invoiced directly by the supplier,</t>
  </si>
  <si>
    <t xml:space="preserve">RHINO RENDEZVOUS WILL HAPPILY PUT YOUR DRINKS ORDERS THROUGH ON BOOKINGS MADE </t>
  </si>
  <si>
    <t>THROUGH OURSELVES AND CAN ADD YOUR TOTAL DRINKS BILL TO YOUR INVOICE HOWEVER</t>
  </si>
  <si>
    <t>DRINKS ORDER LIST  - UP DATED FEBRUARY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</si>
</sst>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8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u/>
      <sz val="8"/>
      <name val="Arial"/>
      <family val="2"/>
    </font>
    <font>
      <u/>
      <sz val="14"/>
      <name val="Arial"/>
      <family val="2"/>
    </font>
    <font>
      <sz val="8"/>
      <color theme="1"/>
      <name val="Arial"/>
      <family val="2"/>
    </font>
    <font>
      <i/>
      <u/>
      <sz val="8"/>
      <name val="Arial"/>
      <family val="2"/>
    </font>
    <font>
      <b/>
      <sz val="10"/>
      <color theme="4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quotePrefix="1" applyFont="1"/>
    <xf numFmtId="43" fontId="2" fillId="0" borderId="0" xfId="1" applyFont="1"/>
    <xf numFmtId="0" fontId="6" fillId="0" borderId="0" xfId="0" applyFont="1"/>
    <xf numFmtId="0" fontId="7" fillId="0" borderId="0" xfId="0" applyFont="1"/>
    <xf numFmtId="43" fontId="5" fillId="0" borderId="0" xfId="2" applyNumberFormat="1" applyAlignment="1" applyProtection="1"/>
    <xf numFmtId="0" fontId="8" fillId="0" borderId="0" xfId="0" applyFont="1"/>
    <xf numFmtId="43" fontId="8" fillId="0" borderId="0" xfId="1" applyFont="1"/>
    <xf numFmtId="0" fontId="11" fillId="0" borderId="0" xfId="0" applyFont="1"/>
    <xf numFmtId="43" fontId="2" fillId="0" borderId="0" xfId="0" applyNumberFormat="1" applyFont="1"/>
    <xf numFmtId="0" fontId="10" fillId="0" borderId="0" xfId="0" applyFont="1"/>
    <xf numFmtId="0" fontId="12" fillId="0" borderId="1" xfId="0" applyFont="1" applyBorder="1"/>
    <xf numFmtId="0" fontId="12" fillId="0" borderId="2" xfId="0" applyFont="1" applyBorder="1"/>
    <xf numFmtId="0" fontId="13" fillId="0" borderId="2" xfId="0" applyFont="1" applyBorder="1"/>
    <xf numFmtId="43" fontId="13" fillId="0" borderId="2" xfId="1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0" xfId="0" applyFont="1" applyBorder="1"/>
    <xf numFmtId="43" fontId="13" fillId="0" borderId="0" xfId="1" applyFont="1" applyBorder="1"/>
    <xf numFmtId="0" fontId="12" fillId="0" borderId="0" xfId="0" applyFont="1" applyBorder="1"/>
    <xf numFmtId="0" fontId="13" fillId="0" borderId="5" xfId="0" applyFont="1" applyBorder="1"/>
    <xf numFmtId="0" fontId="12" fillId="0" borderId="4" xfId="0" applyFont="1" applyBorder="1"/>
    <xf numFmtId="0" fontId="2" fillId="0" borderId="0" xfId="0" applyFont="1" applyBorder="1"/>
    <xf numFmtId="0" fontId="13" fillId="0" borderId="6" xfId="0" applyFont="1" applyBorder="1"/>
    <xf numFmtId="0" fontId="13" fillId="0" borderId="7" xfId="0" applyFont="1" applyBorder="1"/>
    <xf numFmtId="43" fontId="13" fillId="0" borderId="7" xfId="1" applyFont="1" applyBorder="1"/>
    <xf numFmtId="0" fontId="12" fillId="0" borderId="7" xfId="0" applyFont="1" applyBorder="1"/>
    <xf numFmtId="0" fontId="13" fillId="0" borderId="8" xfId="0" applyFont="1" applyBorder="1"/>
    <xf numFmtId="0" fontId="13" fillId="0" borderId="0" xfId="0" applyFont="1"/>
    <xf numFmtId="43" fontId="13" fillId="0" borderId="0" xfId="1" applyFont="1"/>
    <xf numFmtId="0" fontId="12" fillId="0" borderId="0" xfId="0" applyFont="1"/>
    <xf numFmtId="0" fontId="14" fillId="0" borderId="0" xfId="0" applyFont="1"/>
    <xf numFmtId="0" fontId="5" fillId="0" borderId="0" xfId="2" applyNumberFormat="1" applyAlignment="1" applyProtection="1"/>
    <xf numFmtId="0" fontId="0" fillId="0" borderId="0" xfId="0" quotePrefix="1"/>
    <xf numFmtId="0" fontId="15" fillId="0" borderId="0" xfId="0" applyFont="1"/>
    <xf numFmtId="0" fontId="9" fillId="0" borderId="0" xfId="0" applyFont="1"/>
    <xf numFmtId="0" fontId="18" fillId="0" borderId="0" xfId="0" applyFont="1"/>
    <xf numFmtId="43" fontId="0" fillId="0" borderId="0" xfId="0" applyNumberFormat="1"/>
    <xf numFmtId="0" fontId="19" fillId="0" borderId="0" xfId="0" applyFont="1"/>
    <xf numFmtId="43" fontId="20" fillId="0" borderId="0" xfId="1" applyFont="1"/>
    <xf numFmtId="0" fontId="20" fillId="0" borderId="0" xfId="0" applyFont="1"/>
    <xf numFmtId="0" fontId="21" fillId="0" borderId="0" xfId="0" applyFont="1"/>
    <xf numFmtId="43" fontId="22" fillId="0" borderId="0" xfId="1" applyFont="1"/>
    <xf numFmtId="0" fontId="22" fillId="0" borderId="0" xfId="0" applyFont="1"/>
    <xf numFmtId="0" fontId="23" fillId="0" borderId="0" xfId="0" applyFont="1"/>
    <xf numFmtId="43" fontId="14" fillId="0" borderId="0" xfId="1" applyFont="1"/>
    <xf numFmtId="0" fontId="24" fillId="0" borderId="0" xfId="0" applyFont="1"/>
    <xf numFmtId="43" fontId="25" fillId="0" borderId="0" xfId="1" applyFont="1"/>
    <xf numFmtId="43" fontId="24" fillId="0" borderId="0" xfId="1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3" fontId="27" fillId="0" borderId="0" xfId="1" applyFont="1"/>
    <xf numFmtId="0" fontId="1" fillId="0" borderId="0" xfId="0" applyFont="1"/>
    <xf numFmtId="0" fontId="29" fillId="0" borderId="0" xfId="0" applyFont="1"/>
    <xf numFmtId="43" fontId="29" fillId="0" borderId="0" xfId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=@sum(D8*E8)" TargetMode="External"/><Relationship Id="rId18" Type="http://schemas.openxmlformats.org/officeDocument/2006/relationships/hyperlink" Target="mailto:=@sum(D8*E8)" TargetMode="External"/><Relationship Id="rId26" Type="http://schemas.openxmlformats.org/officeDocument/2006/relationships/hyperlink" Target="mailto:=@sum(D8*E8)" TargetMode="External"/><Relationship Id="rId39" Type="http://schemas.openxmlformats.org/officeDocument/2006/relationships/hyperlink" Target="mailto:=@sum(D35*E35)" TargetMode="External"/><Relationship Id="rId21" Type="http://schemas.openxmlformats.org/officeDocument/2006/relationships/hyperlink" Target="mailto:=@sum(D8*E8)" TargetMode="External"/><Relationship Id="rId34" Type="http://schemas.openxmlformats.org/officeDocument/2006/relationships/hyperlink" Target="mailto:=@sum(D35*E35)" TargetMode="External"/><Relationship Id="rId42" Type="http://schemas.openxmlformats.org/officeDocument/2006/relationships/hyperlink" Target="mailto:=@sum(D35*E35)" TargetMode="External"/><Relationship Id="rId47" Type="http://schemas.openxmlformats.org/officeDocument/2006/relationships/hyperlink" Target="mailto:=@sum(D35*E35)" TargetMode="External"/><Relationship Id="rId50" Type="http://schemas.openxmlformats.org/officeDocument/2006/relationships/hyperlink" Target="mailto:=@sum(D35*E35)" TargetMode="External"/><Relationship Id="rId55" Type="http://schemas.openxmlformats.org/officeDocument/2006/relationships/hyperlink" Target="mailto:=@sum(D8*E8)" TargetMode="External"/><Relationship Id="rId63" Type="http://schemas.openxmlformats.org/officeDocument/2006/relationships/hyperlink" Target="mailto:=@sum(D8*E8)" TargetMode="External"/><Relationship Id="rId68" Type="http://schemas.openxmlformats.org/officeDocument/2006/relationships/hyperlink" Target="mailto:=@sum(D8*E8)" TargetMode="External"/><Relationship Id="rId76" Type="http://schemas.openxmlformats.org/officeDocument/2006/relationships/hyperlink" Target="mailto:=@sum(D8*E8)" TargetMode="External"/><Relationship Id="rId7" Type="http://schemas.openxmlformats.org/officeDocument/2006/relationships/hyperlink" Target="mailto:=@sum(D8*E8)" TargetMode="External"/><Relationship Id="rId71" Type="http://schemas.openxmlformats.org/officeDocument/2006/relationships/hyperlink" Target="mailto:=@sum(D8*E8)" TargetMode="External"/><Relationship Id="rId2" Type="http://schemas.openxmlformats.org/officeDocument/2006/relationships/hyperlink" Target="mailto:=@sum(D8*E8)" TargetMode="External"/><Relationship Id="rId16" Type="http://schemas.openxmlformats.org/officeDocument/2006/relationships/hyperlink" Target="mailto:=@sum(D8*E8)" TargetMode="External"/><Relationship Id="rId29" Type="http://schemas.openxmlformats.org/officeDocument/2006/relationships/hyperlink" Target="mailto:=@sum(D8*E8)" TargetMode="External"/><Relationship Id="rId11" Type="http://schemas.openxmlformats.org/officeDocument/2006/relationships/hyperlink" Target="mailto:=@sum(D8*E8)" TargetMode="External"/><Relationship Id="rId24" Type="http://schemas.openxmlformats.org/officeDocument/2006/relationships/hyperlink" Target="mailto:=@sum(D8*E8)" TargetMode="External"/><Relationship Id="rId32" Type="http://schemas.openxmlformats.org/officeDocument/2006/relationships/hyperlink" Target="mailto:=@sum(D115*E115*G115)" TargetMode="External"/><Relationship Id="rId37" Type="http://schemas.openxmlformats.org/officeDocument/2006/relationships/hyperlink" Target="mailto:=@sum(D35*E35)" TargetMode="External"/><Relationship Id="rId40" Type="http://schemas.openxmlformats.org/officeDocument/2006/relationships/hyperlink" Target="mailto:=@sum(D35*E35)" TargetMode="External"/><Relationship Id="rId45" Type="http://schemas.openxmlformats.org/officeDocument/2006/relationships/hyperlink" Target="mailto:=@sum(D35*E35)" TargetMode="External"/><Relationship Id="rId53" Type="http://schemas.openxmlformats.org/officeDocument/2006/relationships/hyperlink" Target="mailto:=@sum(D35*E35)" TargetMode="External"/><Relationship Id="rId58" Type="http://schemas.openxmlformats.org/officeDocument/2006/relationships/hyperlink" Target="mailto:=@sum(D8*E8)" TargetMode="External"/><Relationship Id="rId66" Type="http://schemas.openxmlformats.org/officeDocument/2006/relationships/hyperlink" Target="mailto:=@sum(D8*E8)" TargetMode="External"/><Relationship Id="rId74" Type="http://schemas.openxmlformats.org/officeDocument/2006/relationships/hyperlink" Target="mailto:=@sum(D8*E8)" TargetMode="External"/><Relationship Id="rId79" Type="http://schemas.openxmlformats.org/officeDocument/2006/relationships/hyperlink" Target="mailto:=@sum(D8*E8)" TargetMode="External"/><Relationship Id="rId5" Type="http://schemas.openxmlformats.org/officeDocument/2006/relationships/hyperlink" Target="mailto:=@sum(D8*E8)" TargetMode="External"/><Relationship Id="rId61" Type="http://schemas.openxmlformats.org/officeDocument/2006/relationships/hyperlink" Target="mailto:=@sum(D8*E8)" TargetMode="External"/><Relationship Id="rId82" Type="http://schemas.openxmlformats.org/officeDocument/2006/relationships/vmlDrawing" Target="../drawings/vmlDrawing1.vml"/><Relationship Id="rId10" Type="http://schemas.openxmlformats.org/officeDocument/2006/relationships/hyperlink" Target="mailto:=@sum(D8*E8)" TargetMode="External"/><Relationship Id="rId19" Type="http://schemas.openxmlformats.org/officeDocument/2006/relationships/hyperlink" Target="mailto:=@sum(D8*E8)" TargetMode="External"/><Relationship Id="rId31" Type="http://schemas.openxmlformats.org/officeDocument/2006/relationships/hyperlink" Target="mailto:=@SUM(D77*E77)" TargetMode="External"/><Relationship Id="rId44" Type="http://schemas.openxmlformats.org/officeDocument/2006/relationships/hyperlink" Target="mailto:=@sum(D35*E35)" TargetMode="External"/><Relationship Id="rId52" Type="http://schemas.openxmlformats.org/officeDocument/2006/relationships/hyperlink" Target="mailto:=@sum(D35*E35)" TargetMode="External"/><Relationship Id="rId60" Type="http://schemas.openxmlformats.org/officeDocument/2006/relationships/hyperlink" Target="mailto:=@sum(D8*E8)" TargetMode="External"/><Relationship Id="rId65" Type="http://schemas.openxmlformats.org/officeDocument/2006/relationships/hyperlink" Target="mailto:=@sum(D8*E8)" TargetMode="External"/><Relationship Id="rId73" Type="http://schemas.openxmlformats.org/officeDocument/2006/relationships/hyperlink" Target="mailto:=@sum(D8*E8)" TargetMode="External"/><Relationship Id="rId78" Type="http://schemas.openxmlformats.org/officeDocument/2006/relationships/hyperlink" Target="mailto:=@sum(D8*E8)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mailto:=@sum(D8*E8)" TargetMode="External"/><Relationship Id="rId9" Type="http://schemas.openxmlformats.org/officeDocument/2006/relationships/hyperlink" Target="mailto:=@sum(D8*E8)" TargetMode="External"/><Relationship Id="rId14" Type="http://schemas.openxmlformats.org/officeDocument/2006/relationships/hyperlink" Target="mailto:=@sum(D8*E8)" TargetMode="External"/><Relationship Id="rId22" Type="http://schemas.openxmlformats.org/officeDocument/2006/relationships/hyperlink" Target="mailto:=@sum(D8*E8)" TargetMode="External"/><Relationship Id="rId27" Type="http://schemas.openxmlformats.org/officeDocument/2006/relationships/hyperlink" Target="mailto:=@sum(D8*E8)" TargetMode="External"/><Relationship Id="rId30" Type="http://schemas.openxmlformats.org/officeDocument/2006/relationships/hyperlink" Target="mailto:=@sum(D8*E8)" TargetMode="External"/><Relationship Id="rId35" Type="http://schemas.openxmlformats.org/officeDocument/2006/relationships/hyperlink" Target="mailto:=@sum(D35*E35)" TargetMode="External"/><Relationship Id="rId43" Type="http://schemas.openxmlformats.org/officeDocument/2006/relationships/hyperlink" Target="mailto:=@sum(J35:J115)" TargetMode="External"/><Relationship Id="rId48" Type="http://schemas.openxmlformats.org/officeDocument/2006/relationships/hyperlink" Target="mailto:=@sum(D35*E35)" TargetMode="External"/><Relationship Id="rId56" Type="http://schemas.openxmlformats.org/officeDocument/2006/relationships/hyperlink" Target="mailto:=@sum(D35*E35)" TargetMode="External"/><Relationship Id="rId64" Type="http://schemas.openxmlformats.org/officeDocument/2006/relationships/hyperlink" Target="mailto:=@sum(D8*E8)" TargetMode="External"/><Relationship Id="rId69" Type="http://schemas.openxmlformats.org/officeDocument/2006/relationships/hyperlink" Target="mailto:=@sum(D8*E8)" TargetMode="External"/><Relationship Id="rId77" Type="http://schemas.openxmlformats.org/officeDocument/2006/relationships/hyperlink" Target="mailto:=@sum(D8*E8)" TargetMode="External"/><Relationship Id="rId8" Type="http://schemas.openxmlformats.org/officeDocument/2006/relationships/hyperlink" Target="mailto:=@sum(D8*E8)" TargetMode="External"/><Relationship Id="rId51" Type="http://schemas.openxmlformats.org/officeDocument/2006/relationships/hyperlink" Target="mailto:=@sum(D35*E35)" TargetMode="External"/><Relationship Id="rId72" Type="http://schemas.openxmlformats.org/officeDocument/2006/relationships/hyperlink" Target="mailto:=@sum(D8*E8)" TargetMode="External"/><Relationship Id="rId80" Type="http://schemas.openxmlformats.org/officeDocument/2006/relationships/hyperlink" Target="mailto:=@sum(D8*E8)" TargetMode="External"/><Relationship Id="rId3" Type="http://schemas.openxmlformats.org/officeDocument/2006/relationships/hyperlink" Target="mailto:=@sum(D8*E8)" TargetMode="External"/><Relationship Id="rId12" Type="http://schemas.openxmlformats.org/officeDocument/2006/relationships/hyperlink" Target="mailto:=@sum(D8*E8)" TargetMode="External"/><Relationship Id="rId17" Type="http://schemas.openxmlformats.org/officeDocument/2006/relationships/hyperlink" Target="mailto:=@sum(D8*E8)" TargetMode="External"/><Relationship Id="rId25" Type="http://schemas.openxmlformats.org/officeDocument/2006/relationships/hyperlink" Target="mailto:=@sum(D8*E8)" TargetMode="External"/><Relationship Id="rId33" Type="http://schemas.openxmlformats.org/officeDocument/2006/relationships/hyperlink" Target="mailto:=@sum(D35*E35)" TargetMode="External"/><Relationship Id="rId38" Type="http://schemas.openxmlformats.org/officeDocument/2006/relationships/hyperlink" Target="mailto:=@sum(D35*E35)" TargetMode="External"/><Relationship Id="rId46" Type="http://schemas.openxmlformats.org/officeDocument/2006/relationships/hyperlink" Target="mailto:=@sum(D35*E35)" TargetMode="External"/><Relationship Id="rId59" Type="http://schemas.openxmlformats.org/officeDocument/2006/relationships/hyperlink" Target="mailto:=@sum(D35*E35)" TargetMode="External"/><Relationship Id="rId67" Type="http://schemas.openxmlformats.org/officeDocument/2006/relationships/hyperlink" Target="mailto:=@sum(D8*E8)" TargetMode="External"/><Relationship Id="rId20" Type="http://schemas.openxmlformats.org/officeDocument/2006/relationships/hyperlink" Target="mailto:=@sum(D8*E8)" TargetMode="External"/><Relationship Id="rId41" Type="http://schemas.openxmlformats.org/officeDocument/2006/relationships/hyperlink" Target="mailto:=@sum(D35*E35)" TargetMode="External"/><Relationship Id="rId54" Type="http://schemas.openxmlformats.org/officeDocument/2006/relationships/hyperlink" Target="mailto:=@sum(D35*E35)" TargetMode="External"/><Relationship Id="rId62" Type="http://schemas.openxmlformats.org/officeDocument/2006/relationships/hyperlink" Target="mailto:=@sum(D8*E8)" TargetMode="External"/><Relationship Id="rId70" Type="http://schemas.openxmlformats.org/officeDocument/2006/relationships/hyperlink" Target="mailto:=@sum(D8*E8)" TargetMode="External"/><Relationship Id="rId75" Type="http://schemas.openxmlformats.org/officeDocument/2006/relationships/hyperlink" Target="mailto:=@sum(D8*E8)" TargetMode="External"/><Relationship Id="rId83" Type="http://schemas.openxmlformats.org/officeDocument/2006/relationships/comments" Target="../comments1.xml"/><Relationship Id="rId1" Type="http://schemas.openxmlformats.org/officeDocument/2006/relationships/hyperlink" Target="mailto:=@sum(D8*E8)" TargetMode="External"/><Relationship Id="rId6" Type="http://schemas.openxmlformats.org/officeDocument/2006/relationships/hyperlink" Target="mailto:=@sum(D8*E8)" TargetMode="External"/><Relationship Id="rId15" Type="http://schemas.openxmlformats.org/officeDocument/2006/relationships/hyperlink" Target="mailto:=@sum(D8*E8)" TargetMode="External"/><Relationship Id="rId23" Type="http://schemas.openxmlformats.org/officeDocument/2006/relationships/hyperlink" Target="mailto:=@sum(D8*E8)" TargetMode="External"/><Relationship Id="rId28" Type="http://schemas.openxmlformats.org/officeDocument/2006/relationships/hyperlink" Target="mailto:=@sum(D8*E8)" TargetMode="External"/><Relationship Id="rId36" Type="http://schemas.openxmlformats.org/officeDocument/2006/relationships/hyperlink" Target="mailto:=@sum(D35*E35)" TargetMode="External"/><Relationship Id="rId49" Type="http://schemas.openxmlformats.org/officeDocument/2006/relationships/hyperlink" Target="mailto:=@sum(D35*E35)" TargetMode="External"/><Relationship Id="rId57" Type="http://schemas.openxmlformats.org/officeDocument/2006/relationships/hyperlink" Target="mailto:=@sum(D35*E35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workbookViewId="0">
      <selection activeCell="A25" sqref="A25"/>
    </sheetView>
  </sheetViews>
  <sheetFormatPr defaultRowHeight="12.75"/>
  <cols>
    <col min="1" max="1" width="11.5703125" style="1" customWidth="1"/>
    <col min="2" max="2" width="12.42578125" style="1" bestFit="1" customWidth="1"/>
    <col min="3" max="3" width="3.7109375" style="1" customWidth="1"/>
    <col min="4" max="4" width="6.7109375" style="5" customWidth="1"/>
    <col min="5" max="5" width="7.7109375" style="1" customWidth="1"/>
    <col min="6" max="6" width="9.140625" style="1"/>
    <col min="7" max="7" width="2.7109375" style="1" customWidth="1"/>
    <col min="8" max="8" width="5.7109375" style="1" customWidth="1"/>
    <col min="9" max="9" width="11.28515625" style="1" customWidth="1"/>
    <col min="10" max="11" width="9.140625" style="1"/>
  </cols>
  <sheetData>
    <row r="1" spans="1:11">
      <c r="A1" s="14" t="s">
        <v>67</v>
      </c>
      <c r="B1" s="15"/>
      <c r="C1" s="16"/>
      <c r="D1" s="17"/>
      <c r="E1" s="16"/>
      <c r="F1" s="16"/>
      <c r="G1" s="16"/>
      <c r="H1" s="16"/>
      <c r="I1" s="15"/>
      <c r="J1" s="16"/>
      <c r="K1" s="18"/>
    </row>
    <row r="2" spans="1:11">
      <c r="A2" s="19"/>
      <c r="B2" s="20"/>
      <c r="C2" s="20"/>
      <c r="D2" s="21"/>
      <c r="E2" s="20"/>
      <c r="F2" s="20"/>
      <c r="G2" s="20"/>
      <c r="H2" s="20"/>
      <c r="I2" s="22"/>
      <c r="J2" s="20"/>
      <c r="K2" s="23"/>
    </row>
    <row r="3" spans="1:11">
      <c r="A3" s="24" t="s">
        <v>68</v>
      </c>
      <c r="B3" s="20"/>
      <c r="C3" s="20"/>
      <c r="D3" s="21"/>
      <c r="E3" s="20"/>
      <c r="F3" s="22" t="s">
        <v>69</v>
      </c>
      <c r="G3" s="20"/>
      <c r="H3" s="20"/>
      <c r="I3" s="25"/>
      <c r="J3" s="25"/>
      <c r="K3" s="23"/>
    </row>
    <row r="4" spans="1:11" ht="13.5" thickBot="1">
      <c r="A4" s="26"/>
      <c r="B4" s="27"/>
      <c r="C4" s="27"/>
      <c r="D4" s="28"/>
      <c r="E4" s="27"/>
      <c r="F4" s="27"/>
      <c r="G4" s="27"/>
      <c r="H4" s="27"/>
      <c r="I4" s="29"/>
      <c r="J4" s="27"/>
      <c r="K4" s="30"/>
    </row>
    <row r="5" spans="1:11">
      <c r="A5" s="31"/>
      <c r="B5" s="31"/>
      <c r="C5" s="31"/>
      <c r="D5" s="32"/>
      <c r="E5" s="31"/>
      <c r="F5" s="31"/>
      <c r="G5" s="31"/>
      <c r="H5" s="31"/>
      <c r="I5" s="33"/>
      <c r="J5" s="31"/>
      <c r="K5" s="31"/>
    </row>
    <row r="6" spans="1:11" ht="15" customHeight="1">
      <c r="A6" s="31" t="s">
        <v>55</v>
      </c>
      <c r="B6" s="31"/>
      <c r="C6" s="31"/>
      <c r="D6" s="32"/>
      <c r="E6" s="31"/>
      <c r="F6" s="31"/>
      <c r="G6" s="31"/>
      <c r="H6" s="31"/>
      <c r="I6" s="33"/>
      <c r="J6" s="31"/>
      <c r="K6" s="31"/>
    </row>
    <row r="7" spans="1:11" ht="15" customHeight="1">
      <c r="A7" s="31"/>
      <c r="B7" s="31"/>
      <c r="C7" s="31"/>
      <c r="D7" s="32"/>
      <c r="E7" s="31"/>
      <c r="F7" s="31"/>
      <c r="G7" s="31"/>
      <c r="H7" s="31"/>
      <c r="I7" s="33"/>
      <c r="J7" s="31"/>
      <c r="K7" s="31"/>
    </row>
    <row r="8" spans="1:11" ht="15" customHeight="1">
      <c r="A8" s="31" t="s">
        <v>56</v>
      </c>
      <c r="B8" s="38" t="s">
        <v>168</v>
      </c>
      <c r="C8" s="31"/>
      <c r="D8" s="32"/>
      <c r="E8" s="31"/>
      <c r="F8" s="31"/>
      <c r="G8" s="31"/>
      <c r="H8" s="31"/>
      <c r="I8" s="33"/>
      <c r="J8" s="31"/>
      <c r="K8" s="31"/>
    </row>
    <row r="9" spans="1:11" ht="15" customHeight="1">
      <c r="A9" s="31"/>
      <c r="B9" s="57" t="s">
        <v>217</v>
      </c>
      <c r="C9" s="31"/>
      <c r="D9" s="32"/>
      <c r="E9" s="31"/>
      <c r="F9" s="31"/>
      <c r="G9" s="31"/>
      <c r="H9" s="31"/>
      <c r="I9" s="33"/>
      <c r="J9" s="31"/>
      <c r="K9" s="31"/>
    </row>
    <row r="10" spans="1:11" ht="15" customHeight="1">
      <c r="A10" s="31"/>
      <c r="B10" s="57" t="s">
        <v>218</v>
      </c>
      <c r="C10" s="31"/>
      <c r="D10" s="32"/>
      <c r="E10" s="31"/>
      <c r="F10" s="31"/>
      <c r="G10" s="31"/>
      <c r="H10" s="31"/>
      <c r="I10" s="33"/>
      <c r="J10" s="31"/>
      <c r="K10" s="31"/>
    </row>
    <row r="11" spans="1:11" ht="15" customHeight="1">
      <c r="A11" s="31"/>
      <c r="B11" s="31" t="s">
        <v>66</v>
      </c>
      <c r="C11" s="31"/>
      <c r="D11" s="32"/>
      <c r="E11" s="31"/>
      <c r="F11" s="31"/>
      <c r="G11" s="31"/>
      <c r="H11" s="31"/>
      <c r="I11" s="33"/>
      <c r="J11" s="31"/>
      <c r="K11" s="31"/>
    </row>
    <row r="12" spans="1:11" ht="15" customHeight="1">
      <c r="A12" s="31"/>
      <c r="B12" s="38" t="s">
        <v>169</v>
      </c>
      <c r="C12" s="31"/>
      <c r="D12" s="32"/>
      <c r="E12" s="31"/>
      <c r="F12" s="31"/>
      <c r="G12" s="31"/>
      <c r="H12" s="31"/>
      <c r="I12" s="33"/>
      <c r="J12" s="31"/>
      <c r="K12" s="31"/>
    </row>
    <row r="13" spans="1:11" ht="15" customHeight="1">
      <c r="A13" s="31" t="s">
        <v>57</v>
      </c>
      <c r="B13" s="38" t="s">
        <v>85</v>
      </c>
      <c r="C13" s="31"/>
      <c r="D13" s="32"/>
      <c r="E13" s="31"/>
      <c r="F13" s="31"/>
      <c r="G13" s="31"/>
      <c r="H13" s="31"/>
      <c r="I13" s="33"/>
      <c r="J13" s="31"/>
      <c r="K13" s="31"/>
    </row>
    <row r="14" spans="1:11" ht="15" customHeight="1">
      <c r="A14" s="31" t="s">
        <v>58</v>
      </c>
      <c r="B14" s="31" t="s">
        <v>65</v>
      </c>
      <c r="C14" s="31"/>
      <c r="D14" s="32"/>
      <c r="E14" s="31"/>
      <c r="F14" s="31"/>
      <c r="G14" s="31"/>
      <c r="H14" s="31"/>
      <c r="I14" s="33"/>
      <c r="J14" s="31"/>
      <c r="K14" s="31"/>
    </row>
    <row r="15" spans="1:11" ht="15" customHeight="1">
      <c r="A15" s="31" t="s">
        <v>59</v>
      </c>
      <c r="B15" s="31" t="s">
        <v>62</v>
      </c>
      <c r="C15" s="31"/>
      <c r="D15" s="32"/>
      <c r="E15" s="31"/>
      <c r="F15" s="31"/>
      <c r="G15" s="31"/>
      <c r="H15" s="31"/>
      <c r="I15" s="33"/>
      <c r="J15" s="31"/>
      <c r="K15" s="31"/>
    </row>
    <row r="16" spans="1:11" ht="15" customHeight="1">
      <c r="A16" s="31"/>
      <c r="B16" s="1" t="s">
        <v>61</v>
      </c>
    </row>
    <row r="17" spans="1:11" ht="15" customHeight="1">
      <c r="A17" s="1" t="s">
        <v>60</v>
      </c>
      <c r="B17" s="31" t="s">
        <v>63</v>
      </c>
      <c r="C17" s="31"/>
      <c r="D17" s="32"/>
      <c r="E17" s="31"/>
      <c r="F17" s="31"/>
      <c r="G17" s="31"/>
      <c r="H17" s="31"/>
      <c r="I17" s="33"/>
      <c r="J17" s="31"/>
      <c r="K17" s="31"/>
    </row>
    <row r="18" spans="1:11" ht="15" customHeight="1">
      <c r="A18" s="31"/>
      <c r="B18" s="31" t="s">
        <v>64</v>
      </c>
      <c r="C18" s="31"/>
      <c r="D18" s="32"/>
      <c r="E18" s="31"/>
      <c r="F18" s="31"/>
      <c r="G18" s="31"/>
      <c r="H18" s="31"/>
      <c r="I18" s="33"/>
      <c r="J18" s="31"/>
      <c r="K18" s="31"/>
    </row>
    <row r="19" spans="1:11" ht="15" customHeight="1">
      <c r="A19" s="31"/>
      <c r="B19" s="31"/>
      <c r="C19" s="31"/>
      <c r="D19" s="32"/>
      <c r="E19" s="31"/>
      <c r="F19" s="31"/>
      <c r="G19" s="31"/>
      <c r="H19" s="31"/>
      <c r="I19" s="33"/>
      <c r="J19" s="31"/>
      <c r="K19" s="31"/>
    </row>
    <row r="20" spans="1:11" ht="15" customHeight="1">
      <c r="A20" s="58" t="s">
        <v>219</v>
      </c>
      <c r="B20" s="58"/>
      <c r="C20" s="58"/>
      <c r="D20" s="59"/>
      <c r="E20" s="58"/>
      <c r="F20" s="58"/>
      <c r="G20" s="58"/>
      <c r="H20" s="58"/>
      <c r="I20" s="58"/>
      <c r="J20" s="58"/>
      <c r="K20" s="58"/>
    </row>
    <row r="21" spans="1:11" ht="15" customHeight="1">
      <c r="A21" s="58" t="s">
        <v>220</v>
      </c>
      <c r="B21" s="58"/>
      <c r="C21" s="58"/>
      <c r="D21" s="59"/>
      <c r="E21" s="58"/>
      <c r="F21" s="58"/>
      <c r="G21" s="58"/>
      <c r="H21" s="58"/>
      <c r="I21" s="58"/>
      <c r="J21" s="58"/>
      <c r="K21" s="58"/>
    </row>
    <row r="22" spans="1:11" ht="15" customHeight="1">
      <c r="A22" s="58" t="s">
        <v>214</v>
      </c>
      <c r="B22" s="58"/>
      <c r="C22" s="58"/>
      <c r="D22" s="59"/>
      <c r="E22" s="58"/>
      <c r="F22" s="58"/>
      <c r="G22" s="58"/>
      <c r="H22" s="58"/>
      <c r="I22" s="58"/>
      <c r="J22" s="58"/>
      <c r="K22" s="58"/>
    </row>
    <row r="23" spans="1:11" ht="15" customHeight="1">
      <c r="A23" s="58" t="s">
        <v>215</v>
      </c>
      <c r="B23" s="58"/>
      <c r="C23" s="58"/>
      <c r="D23" s="59"/>
      <c r="E23" s="58"/>
      <c r="F23" s="58"/>
      <c r="G23" s="58"/>
      <c r="H23" s="58"/>
      <c r="I23" s="58"/>
      <c r="J23" s="58"/>
      <c r="K23" s="58"/>
    </row>
    <row r="24" spans="1:11" ht="15" customHeight="1">
      <c r="A24" s="58" t="s">
        <v>216</v>
      </c>
      <c r="B24" s="58"/>
      <c r="C24" s="58"/>
      <c r="D24" s="59"/>
      <c r="E24" s="58"/>
      <c r="F24" s="58"/>
      <c r="G24" s="58"/>
      <c r="H24" s="58"/>
      <c r="I24" s="58"/>
      <c r="J24" s="58"/>
      <c r="K24" s="58"/>
    </row>
    <row r="25" spans="1:11" ht="15" customHeight="1"/>
    <row r="26" spans="1:11" ht="15" customHeight="1">
      <c r="A26" s="9" t="s">
        <v>221</v>
      </c>
      <c r="B26" s="9"/>
      <c r="C26" s="9"/>
      <c r="D26" s="10"/>
      <c r="E26" s="9"/>
      <c r="F26" s="9"/>
      <c r="I26" s="2"/>
    </row>
    <row r="27" spans="1:11" ht="15" customHeight="1">
      <c r="A27" s="11"/>
      <c r="I27" s="2"/>
    </row>
    <row r="28" spans="1:11" ht="15" customHeight="1">
      <c r="A28" s="2"/>
      <c r="D28" s="5" t="s">
        <v>43</v>
      </c>
      <c r="E28" s="1" t="s">
        <v>31</v>
      </c>
      <c r="I28" s="2" t="s">
        <v>33</v>
      </c>
    </row>
    <row r="29" spans="1:11" ht="15" customHeight="1">
      <c r="A29" s="2"/>
      <c r="D29" s="5" t="s">
        <v>42</v>
      </c>
      <c r="E29" s="1" t="s">
        <v>30</v>
      </c>
      <c r="I29" s="2"/>
    </row>
    <row r="30" spans="1:11" ht="15" customHeight="1">
      <c r="A30" s="41" t="s">
        <v>7</v>
      </c>
      <c r="I30" s="2"/>
    </row>
    <row r="31" spans="1:11" ht="15" customHeight="1">
      <c r="A31" s="49" t="s">
        <v>25</v>
      </c>
      <c r="B31" s="49"/>
      <c r="C31" s="49"/>
      <c r="D31" s="51"/>
      <c r="E31" s="49"/>
      <c r="F31" s="49"/>
      <c r="G31" s="49"/>
      <c r="H31" s="52"/>
      <c r="I31" s="52"/>
      <c r="J31" s="52"/>
      <c r="K31" s="1" t="s">
        <v>17</v>
      </c>
    </row>
    <row r="32" spans="1:11" ht="15" customHeight="1">
      <c r="A32" s="1" t="s">
        <v>0</v>
      </c>
      <c r="B32" s="1" t="s">
        <v>17</v>
      </c>
      <c r="C32" s="2" t="s">
        <v>34</v>
      </c>
      <c r="D32" s="5">
        <v>24</v>
      </c>
      <c r="E32" s="1">
        <v>0</v>
      </c>
      <c r="F32" s="1" t="s">
        <v>32</v>
      </c>
      <c r="I32" s="2" t="s">
        <v>34</v>
      </c>
      <c r="J32" s="8">
        <f>SUM(D32*E32)</f>
        <v>0</v>
      </c>
    </row>
    <row r="33" spans="1:10" ht="15" customHeight="1">
      <c r="A33" s="1" t="s">
        <v>1</v>
      </c>
      <c r="B33" s="1" t="s">
        <v>17</v>
      </c>
      <c r="C33" s="2" t="s">
        <v>34</v>
      </c>
      <c r="D33" s="5">
        <v>24</v>
      </c>
      <c r="E33" s="1">
        <v>0</v>
      </c>
      <c r="F33" s="1" t="s">
        <v>32</v>
      </c>
      <c r="I33" s="2" t="s">
        <v>34</v>
      </c>
      <c r="J33" s="8">
        <f>SUM(D33*E33)</f>
        <v>0</v>
      </c>
    </row>
    <row r="34" spans="1:10" ht="15" customHeight="1">
      <c r="A34" s="1" t="s">
        <v>2</v>
      </c>
      <c r="C34" s="2" t="s">
        <v>34</v>
      </c>
      <c r="D34" s="5">
        <v>24</v>
      </c>
      <c r="E34" s="1">
        <v>0</v>
      </c>
      <c r="F34" s="1" t="s">
        <v>32</v>
      </c>
      <c r="I34" s="2" t="s">
        <v>34</v>
      </c>
      <c r="J34" s="8">
        <f>SUM(D34*E34)</f>
        <v>0</v>
      </c>
    </row>
    <row r="35" spans="1:10" ht="15" customHeight="1">
      <c r="A35" s="1" t="s">
        <v>3</v>
      </c>
      <c r="B35" s="1" t="s">
        <v>17</v>
      </c>
      <c r="C35" s="2" t="s">
        <v>34</v>
      </c>
      <c r="D35" s="5">
        <v>24</v>
      </c>
      <c r="E35" s="1">
        <v>0</v>
      </c>
      <c r="F35" s="1" t="s">
        <v>32</v>
      </c>
      <c r="I35" s="2" t="s">
        <v>34</v>
      </c>
      <c r="J35" s="8">
        <f>SUM(D35*E35)</f>
        <v>0</v>
      </c>
    </row>
    <row r="36" spans="1:10" ht="15" customHeight="1">
      <c r="A36" s="1" t="s">
        <v>4</v>
      </c>
      <c r="C36" s="2" t="s">
        <v>34</v>
      </c>
      <c r="D36" s="5">
        <v>24</v>
      </c>
      <c r="E36" s="1">
        <v>0</v>
      </c>
      <c r="F36" s="1" t="s">
        <v>32</v>
      </c>
      <c r="I36" s="2" t="s">
        <v>34</v>
      </c>
      <c r="J36" s="8">
        <f>SUM(D36*E36)</f>
        <v>0</v>
      </c>
    </row>
    <row r="37" spans="1:10" ht="15" customHeight="1">
      <c r="A37" s="49" t="s">
        <v>35</v>
      </c>
      <c r="B37" s="49"/>
      <c r="C37" s="49"/>
      <c r="I37" s="2"/>
    </row>
    <row r="38" spans="1:10" ht="15" customHeight="1">
      <c r="A38" s="1" t="s">
        <v>5</v>
      </c>
      <c r="C38" s="2" t="s">
        <v>34</v>
      </c>
      <c r="D38" s="5">
        <v>9</v>
      </c>
      <c r="E38" s="1">
        <v>0</v>
      </c>
      <c r="F38" s="4" t="s">
        <v>37</v>
      </c>
      <c r="G38" s="4"/>
      <c r="H38" s="4"/>
      <c r="I38" s="2" t="s">
        <v>34</v>
      </c>
      <c r="J38" s="8">
        <f t="shared" ref="J38:J42" si="0">SUM(D38*E38)</f>
        <v>0</v>
      </c>
    </row>
    <row r="39" spans="1:10" ht="15" customHeight="1">
      <c r="A39" s="1" t="s">
        <v>6</v>
      </c>
      <c r="C39" s="2" t="s">
        <v>34</v>
      </c>
      <c r="D39" s="5">
        <v>9</v>
      </c>
      <c r="E39" s="1">
        <v>0</v>
      </c>
      <c r="F39" s="4" t="s">
        <v>37</v>
      </c>
      <c r="G39" s="4"/>
      <c r="H39" s="4"/>
      <c r="I39" s="2" t="s">
        <v>34</v>
      </c>
      <c r="J39" s="8">
        <f t="shared" si="0"/>
        <v>0</v>
      </c>
    </row>
    <row r="40" spans="1:10" ht="15" customHeight="1">
      <c r="A40" s="1" t="s">
        <v>82</v>
      </c>
      <c r="C40" s="2" t="s">
        <v>34</v>
      </c>
      <c r="D40" s="5">
        <v>9</v>
      </c>
      <c r="E40" s="1">
        <v>0</v>
      </c>
      <c r="F40" s="4" t="s">
        <v>37</v>
      </c>
      <c r="G40" s="4"/>
      <c r="H40" s="4"/>
      <c r="I40" s="2" t="s">
        <v>34</v>
      </c>
      <c r="J40" s="8">
        <f t="shared" si="0"/>
        <v>0</v>
      </c>
    </row>
    <row r="41" spans="1:10" ht="15" customHeight="1">
      <c r="A41" s="1" t="s">
        <v>84</v>
      </c>
      <c r="C41" s="2" t="s">
        <v>34</v>
      </c>
      <c r="D41" s="5">
        <v>9</v>
      </c>
      <c r="E41" s="1">
        <v>0</v>
      </c>
      <c r="F41" s="4" t="s">
        <v>37</v>
      </c>
      <c r="G41" s="4"/>
      <c r="H41" s="4"/>
      <c r="I41" s="2" t="s">
        <v>34</v>
      </c>
      <c r="J41" s="8">
        <f t="shared" si="0"/>
        <v>0</v>
      </c>
    </row>
    <row r="42" spans="1:10" ht="15" customHeight="1">
      <c r="A42" s="1" t="s">
        <v>111</v>
      </c>
      <c r="C42" s="2" t="s">
        <v>34</v>
      </c>
      <c r="D42" s="5">
        <v>9</v>
      </c>
      <c r="E42" s="1">
        <v>0</v>
      </c>
      <c r="F42" s="4" t="s">
        <v>37</v>
      </c>
      <c r="G42" s="4"/>
      <c r="H42" s="4"/>
      <c r="I42" s="2" t="s">
        <v>34</v>
      </c>
      <c r="J42" s="8">
        <f t="shared" si="0"/>
        <v>0</v>
      </c>
    </row>
    <row r="43" spans="1:10" ht="15" customHeight="1">
      <c r="A43" s="1" t="s">
        <v>112</v>
      </c>
      <c r="C43" s="2" t="s">
        <v>34</v>
      </c>
      <c r="D43" s="5">
        <v>9</v>
      </c>
      <c r="E43" s="1">
        <v>0</v>
      </c>
      <c r="F43" s="4" t="s">
        <v>37</v>
      </c>
      <c r="G43" s="4"/>
      <c r="H43" s="4"/>
      <c r="I43" s="2" t="s">
        <v>34</v>
      </c>
      <c r="J43" s="8">
        <f t="shared" ref="J43:J44" si="1">SUM(D43*E43)</f>
        <v>0</v>
      </c>
    </row>
    <row r="44" spans="1:10" ht="15" customHeight="1">
      <c r="A44" s="1" t="s">
        <v>113</v>
      </c>
      <c r="C44" s="2" t="s">
        <v>34</v>
      </c>
      <c r="D44" s="5">
        <v>9</v>
      </c>
      <c r="E44" s="1">
        <v>0</v>
      </c>
      <c r="F44" s="4" t="s">
        <v>37</v>
      </c>
      <c r="G44" s="4"/>
      <c r="H44" s="4"/>
      <c r="I44" s="2" t="s">
        <v>34</v>
      </c>
      <c r="J44" s="8">
        <f t="shared" si="1"/>
        <v>0</v>
      </c>
    </row>
    <row r="45" spans="1:10" ht="15" customHeight="1">
      <c r="A45" s="49" t="s">
        <v>110</v>
      </c>
      <c r="B45" s="49"/>
      <c r="C45" s="49"/>
      <c r="D45" s="50"/>
      <c r="I45" s="2"/>
    </row>
    <row r="46" spans="1:10" ht="15" customHeight="1">
      <c r="A46" s="1" t="s">
        <v>5</v>
      </c>
      <c r="C46" s="2" t="s">
        <v>34</v>
      </c>
      <c r="D46" s="5">
        <v>9</v>
      </c>
      <c r="E46" s="1">
        <v>0</v>
      </c>
      <c r="F46" s="4" t="s">
        <v>37</v>
      </c>
      <c r="G46" s="4"/>
      <c r="H46" s="4"/>
      <c r="I46" s="2" t="s">
        <v>34</v>
      </c>
      <c r="J46" s="8">
        <f t="shared" ref="J46:J53" si="2">SUM(D46*E46)</f>
        <v>0</v>
      </c>
    </row>
    <row r="47" spans="1:10" ht="15" customHeight="1">
      <c r="A47" s="1" t="s">
        <v>6</v>
      </c>
      <c r="C47" s="2" t="s">
        <v>34</v>
      </c>
      <c r="D47" s="5">
        <v>9</v>
      </c>
      <c r="E47" s="1">
        <v>0</v>
      </c>
      <c r="F47" s="4" t="s">
        <v>37</v>
      </c>
      <c r="G47" s="4"/>
      <c r="H47" s="4"/>
      <c r="I47" s="2" t="s">
        <v>34</v>
      </c>
      <c r="J47" s="8">
        <f t="shared" si="2"/>
        <v>0</v>
      </c>
    </row>
    <row r="48" spans="1:10" ht="15" customHeight="1">
      <c r="A48" s="1" t="s">
        <v>82</v>
      </c>
      <c r="C48" s="2" t="s">
        <v>34</v>
      </c>
      <c r="D48" s="5">
        <v>9</v>
      </c>
      <c r="E48" s="1">
        <v>0</v>
      </c>
      <c r="F48" s="4" t="s">
        <v>37</v>
      </c>
      <c r="G48" s="4"/>
      <c r="H48" s="4"/>
      <c r="I48" s="2" t="s">
        <v>34</v>
      </c>
      <c r="J48" s="8">
        <f t="shared" si="2"/>
        <v>0</v>
      </c>
    </row>
    <row r="49" spans="1:11" ht="15" customHeight="1">
      <c r="A49" s="1" t="s">
        <v>142</v>
      </c>
      <c r="C49" s="2" t="s">
        <v>34</v>
      </c>
      <c r="D49" s="5">
        <v>9</v>
      </c>
      <c r="E49" s="1">
        <v>0</v>
      </c>
      <c r="F49" s="4" t="s">
        <v>37</v>
      </c>
      <c r="G49" s="4"/>
      <c r="H49" s="4"/>
      <c r="I49" s="2" t="s">
        <v>34</v>
      </c>
      <c r="J49" s="8">
        <f t="shared" si="2"/>
        <v>0</v>
      </c>
    </row>
    <row r="50" spans="1:11" ht="15" customHeight="1">
      <c r="A50" s="1" t="s">
        <v>84</v>
      </c>
      <c r="C50" s="2" t="s">
        <v>34</v>
      </c>
      <c r="D50" s="5">
        <v>9</v>
      </c>
      <c r="E50" s="1">
        <v>0</v>
      </c>
      <c r="F50" s="4" t="s">
        <v>37</v>
      </c>
      <c r="G50" s="4"/>
      <c r="H50" s="4"/>
      <c r="I50" s="2" t="s">
        <v>34</v>
      </c>
      <c r="J50" s="8">
        <f t="shared" si="2"/>
        <v>0</v>
      </c>
    </row>
    <row r="51" spans="1:11" ht="15" customHeight="1">
      <c r="A51" s="1" t="s">
        <v>111</v>
      </c>
      <c r="C51" s="2" t="s">
        <v>34</v>
      </c>
      <c r="D51" s="5">
        <v>9</v>
      </c>
      <c r="E51" s="1">
        <v>0</v>
      </c>
      <c r="F51" s="4" t="s">
        <v>37</v>
      </c>
      <c r="G51" s="4"/>
      <c r="H51" s="4"/>
      <c r="I51" s="2" t="s">
        <v>34</v>
      </c>
      <c r="J51" s="8">
        <f t="shared" si="2"/>
        <v>0</v>
      </c>
    </row>
    <row r="52" spans="1:11" ht="15" customHeight="1">
      <c r="A52" s="1" t="s">
        <v>112</v>
      </c>
      <c r="C52" s="2" t="s">
        <v>34</v>
      </c>
      <c r="D52" s="5">
        <v>9</v>
      </c>
      <c r="E52" s="1">
        <v>0</v>
      </c>
      <c r="F52" s="4" t="s">
        <v>37</v>
      </c>
      <c r="G52" s="4"/>
      <c r="H52" s="4"/>
      <c r="I52" s="2" t="s">
        <v>34</v>
      </c>
      <c r="J52" s="8">
        <f t="shared" si="2"/>
        <v>0</v>
      </c>
    </row>
    <row r="53" spans="1:11" ht="15" customHeight="1">
      <c r="A53" s="1" t="s">
        <v>113</v>
      </c>
      <c r="C53" s="2" t="s">
        <v>34</v>
      </c>
      <c r="D53" s="5">
        <v>9</v>
      </c>
      <c r="E53" s="1">
        <v>0</v>
      </c>
      <c r="F53" s="4" t="s">
        <v>37</v>
      </c>
      <c r="G53" s="4"/>
      <c r="H53" s="4"/>
      <c r="I53" s="2" t="s">
        <v>34</v>
      </c>
      <c r="J53" s="8">
        <f t="shared" si="2"/>
        <v>0</v>
      </c>
    </row>
    <row r="54" spans="1:11" ht="15" customHeight="1">
      <c r="C54" s="2" t="s">
        <v>17</v>
      </c>
      <c r="I54" s="2" t="s">
        <v>17</v>
      </c>
    </row>
    <row r="55" spans="1:11" ht="15" customHeight="1">
      <c r="A55" s="44" t="s">
        <v>143</v>
      </c>
      <c r="B55" s="44"/>
      <c r="C55" s="41"/>
      <c r="D55" s="45"/>
      <c r="E55" s="46"/>
      <c r="I55" s="2"/>
    </row>
    <row r="56" spans="1:11" ht="15" customHeight="1">
      <c r="A56" s="54" t="s">
        <v>183</v>
      </c>
      <c r="B56" s="55"/>
      <c r="C56" s="1" t="s">
        <v>34</v>
      </c>
      <c r="D56" s="56">
        <v>30</v>
      </c>
      <c r="E56" s="54">
        <v>0</v>
      </c>
      <c r="F56" s="1" t="s">
        <v>52</v>
      </c>
      <c r="I56" s="2" t="s">
        <v>34</v>
      </c>
      <c r="J56" s="12">
        <f>D56*E56</f>
        <v>0</v>
      </c>
      <c r="K56" s="46"/>
    </row>
    <row r="57" spans="1:11" ht="15" customHeight="1">
      <c r="A57" s="1" t="s">
        <v>184</v>
      </c>
      <c r="C57" s="2" t="s">
        <v>34</v>
      </c>
      <c r="D57" s="5">
        <v>50</v>
      </c>
      <c r="E57" s="1">
        <v>0</v>
      </c>
      <c r="F57" s="1" t="s">
        <v>52</v>
      </c>
      <c r="G57" s="4"/>
      <c r="H57" s="4"/>
      <c r="I57" s="2" t="s">
        <v>34</v>
      </c>
      <c r="J57" s="8">
        <f t="shared" ref="J57:J79" si="3">SUM(D57*E57)</f>
        <v>0</v>
      </c>
    </row>
    <row r="58" spans="1:11" ht="15" customHeight="1">
      <c r="A58" s="1" t="s">
        <v>182</v>
      </c>
      <c r="C58" s="2" t="s">
        <v>34</v>
      </c>
      <c r="D58" s="5">
        <v>60</v>
      </c>
      <c r="E58" s="1">
        <v>0</v>
      </c>
      <c r="F58" s="1" t="s">
        <v>52</v>
      </c>
      <c r="G58" s="4"/>
      <c r="H58" s="4"/>
      <c r="I58" s="2" t="s">
        <v>34</v>
      </c>
      <c r="J58" s="8">
        <f t="shared" si="3"/>
        <v>0</v>
      </c>
    </row>
    <row r="59" spans="1:11" ht="15" customHeight="1">
      <c r="A59" s="1" t="s">
        <v>77</v>
      </c>
      <c r="C59" s="2" t="s">
        <v>34</v>
      </c>
      <c r="D59" s="5">
        <v>35</v>
      </c>
      <c r="E59" s="1">
        <v>0</v>
      </c>
      <c r="F59" s="1" t="s">
        <v>52</v>
      </c>
      <c r="G59" s="4"/>
      <c r="H59" s="4"/>
      <c r="I59" s="2" t="s">
        <v>34</v>
      </c>
      <c r="J59" s="8">
        <f>SUM(D59*E59)</f>
        <v>0</v>
      </c>
    </row>
    <row r="60" spans="1:11" ht="15" customHeight="1">
      <c r="A60" s="1" t="s">
        <v>78</v>
      </c>
      <c r="C60" s="2" t="s">
        <v>34</v>
      </c>
      <c r="D60" s="5">
        <v>35</v>
      </c>
      <c r="E60" s="1">
        <v>0</v>
      </c>
      <c r="F60" s="1" t="s">
        <v>52</v>
      </c>
      <c r="G60" s="4"/>
      <c r="H60" s="4"/>
      <c r="I60" s="2" t="s">
        <v>34</v>
      </c>
      <c r="J60" s="8">
        <f>SUM(D60*E60)</f>
        <v>0</v>
      </c>
    </row>
    <row r="61" spans="1:11" ht="15" customHeight="1">
      <c r="A61" s="1" t="s">
        <v>53</v>
      </c>
      <c r="C61" s="2" t="s">
        <v>34</v>
      </c>
      <c r="D61" s="5">
        <v>30</v>
      </c>
      <c r="E61" s="1">
        <v>0</v>
      </c>
      <c r="F61" s="1" t="s">
        <v>52</v>
      </c>
      <c r="G61" s="4"/>
      <c r="H61" s="4"/>
      <c r="I61" s="2" t="s">
        <v>34</v>
      </c>
      <c r="J61" s="8">
        <f t="shared" ref="J61:J67" si="4">SUM(D61*E61)</f>
        <v>0</v>
      </c>
    </row>
    <row r="62" spans="1:11" ht="15" customHeight="1">
      <c r="A62" s="1" t="s">
        <v>152</v>
      </c>
      <c r="C62" s="2" t="s">
        <v>34</v>
      </c>
      <c r="D62" s="5">
        <v>30</v>
      </c>
      <c r="E62" s="1">
        <v>0</v>
      </c>
      <c r="F62" s="1" t="s">
        <v>52</v>
      </c>
      <c r="G62" s="4"/>
      <c r="H62" s="4"/>
      <c r="I62" s="2" t="s">
        <v>34</v>
      </c>
      <c r="J62" s="8">
        <f t="shared" si="4"/>
        <v>0</v>
      </c>
    </row>
    <row r="63" spans="1:11" ht="15" customHeight="1">
      <c r="A63" s="1" t="s">
        <v>145</v>
      </c>
      <c r="C63" s="2" t="s">
        <v>34</v>
      </c>
      <c r="D63" s="5">
        <v>10</v>
      </c>
      <c r="E63" s="1">
        <v>0</v>
      </c>
      <c r="F63" s="1" t="s">
        <v>52</v>
      </c>
      <c r="G63" s="4"/>
      <c r="H63" s="4"/>
      <c r="I63" s="2" t="s">
        <v>34</v>
      </c>
      <c r="J63" s="8">
        <f t="shared" si="4"/>
        <v>0</v>
      </c>
    </row>
    <row r="64" spans="1:11" ht="15" customHeight="1">
      <c r="A64" s="1" t="s">
        <v>146</v>
      </c>
      <c r="C64" s="2" t="s">
        <v>34</v>
      </c>
      <c r="D64" s="5">
        <v>15</v>
      </c>
      <c r="E64" s="1">
        <v>0</v>
      </c>
      <c r="F64" s="1" t="s">
        <v>52</v>
      </c>
      <c r="G64" s="4"/>
      <c r="H64" s="4"/>
      <c r="I64" s="2" t="s">
        <v>34</v>
      </c>
      <c r="J64" s="8">
        <f t="shared" si="4"/>
        <v>0</v>
      </c>
    </row>
    <row r="65" spans="1:10" ht="15" customHeight="1">
      <c r="A65" s="1" t="s">
        <v>147</v>
      </c>
      <c r="C65" s="2" t="s">
        <v>34</v>
      </c>
      <c r="D65" s="5">
        <v>30</v>
      </c>
      <c r="E65" s="1">
        <v>0</v>
      </c>
      <c r="F65" s="1" t="s">
        <v>52</v>
      </c>
      <c r="G65" s="4"/>
      <c r="H65" s="4"/>
      <c r="I65" s="2" t="s">
        <v>34</v>
      </c>
      <c r="J65" s="8">
        <f t="shared" si="4"/>
        <v>0</v>
      </c>
    </row>
    <row r="66" spans="1:10" ht="15" customHeight="1">
      <c r="A66" s="1" t="s">
        <v>148</v>
      </c>
      <c r="C66" s="2" t="s">
        <v>34</v>
      </c>
      <c r="D66" s="5">
        <v>30</v>
      </c>
      <c r="E66" s="1">
        <v>0</v>
      </c>
      <c r="F66" s="1" t="s">
        <v>52</v>
      </c>
      <c r="G66" s="4"/>
      <c r="H66" s="4"/>
      <c r="I66" s="2" t="s">
        <v>34</v>
      </c>
      <c r="J66" s="8">
        <f t="shared" si="4"/>
        <v>0</v>
      </c>
    </row>
    <row r="67" spans="1:10" ht="15" customHeight="1">
      <c r="A67" s="1" t="s">
        <v>150</v>
      </c>
      <c r="C67" s="2" t="s">
        <v>34</v>
      </c>
      <c r="D67" s="5">
        <v>30</v>
      </c>
      <c r="E67" s="1">
        <v>0</v>
      </c>
      <c r="F67" s="1" t="s">
        <v>52</v>
      </c>
      <c r="G67" s="4"/>
      <c r="H67" s="4"/>
      <c r="I67" s="2" t="s">
        <v>34</v>
      </c>
      <c r="J67" s="8">
        <f t="shared" si="4"/>
        <v>0</v>
      </c>
    </row>
    <row r="68" spans="1:10" ht="15" customHeight="1">
      <c r="A68" s="1" t="s">
        <v>79</v>
      </c>
      <c r="C68" s="2" t="s">
        <v>34</v>
      </c>
      <c r="D68" s="5">
        <v>25</v>
      </c>
      <c r="E68" s="1">
        <v>0</v>
      </c>
      <c r="F68" s="1" t="s">
        <v>52</v>
      </c>
      <c r="G68" s="4"/>
      <c r="H68" s="4"/>
      <c r="I68" s="2" t="s">
        <v>34</v>
      </c>
      <c r="J68" s="8">
        <f>SUM(D68*E68)</f>
        <v>0</v>
      </c>
    </row>
    <row r="69" spans="1:10" ht="15" customHeight="1">
      <c r="A69" s="1" t="s">
        <v>81</v>
      </c>
      <c r="C69" s="2" t="s">
        <v>34</v>
      </c>
      <c r="D69" s="5">
        <v>25</v>
      </c>
      <c r="E69" s="1">
        <v>0</v>
      </c>
      <c r="F69" s="1" t="s">
        <v>52</v>
      </c>
      <c r="G69" s="4"/>
      <c r="H69" s="4"/>
      <c r="I69" s="2" t="s">
        <v>34</v>
      </c>
      <c r="J69" s="8">
        <f>SUM(D69*E69)</f>
        <v>0</v>
      </c>
    </row>
    <row r="70" spans="1:10" ht="15" customHeight="1">
      <c r="A70" s="1" t="s">
        <v>80</v>
      </c>
      <c r="C70" s="2" t="s">
        <v>34</v>
      </c>
      <c r="D70" s="5">
        <v>15</v>
      </c>
      <c r="E70" s="1">
        <v>0</v>
      </c>
      <c r="F70" s="1" t="s">
        <v>52</v>
      </c>
      <c r="G70" s="4"/>
      <c r="H70" s="4"/>
      <c r="I70" s="2" t="s">
        <v>34</v>
      </c>
      <c r="J70" s="8">
        <f t="shared" ref="J70:J71" si="5">SUM(D70*E70)</f>
        <v>0</v>
      </c>
    </row>
    <row r="71" spans="1:10" ht="15" customHeight="1">
      <c r="A71" s="1" t="s">
        <v>149</v>
      </c>
      <c r="C71" s="2" t="s">
        <v>34</v>
      </c>
      <c r="D71" s="5">
        <v>45</v>
      </c>
      <c r="E71" s="1">
        <v>0</v>
      </c>
      <c r="F71" s="1" t="s">
        <v>52</v>
      </c>
      <c r="G71" s="4"/>
      <c r="H71" s="4"/>
      <c r="I71" s="2" t="s">
        <v>34</v>
      </c>
      <c r="J71" s="8">
        <f t="shared" si="5"/>
        <v>0</v>
      </c>
    </row>
    <row r="72" spans="1:10" ht="15" customHeight="1">
      <c r="A72" s="1" t="s">
        <v>120</v>
      </c>
      <c r="C72" s="2" t="s">
        <v>34</v>
      </c>
      <c r="D72" s="5">
        <v>35</v>
      </c>
      <c r="E72" s="1">
        <v>0</v>
      </c>
      <c r="F72" s="1" t="s">
        <v>52</v>
      </c>
      <c r="G72" s="4"/>
      <c r="H72" s="4"/>
      <c r="I72" s="2" t="s">
        <v>34</v>
      </c>
      <c r="J72" s="8">
        <f>D72*E72</f>
        <v>0</v>
      </c>
    </row>
    <row r="73" spans="1:10" ht="15" customHeight="1">
      <c r="A73" s="1" t="s">
        <v>119</v>
      </c>
      <c r="C73" s="2" t="s">
        <v>34</v>
      </c>
      <c r="D73" s="5">
        <v>20</v>
      </c>
      <c r="E73" s="1">
        <v>0</v>
      </c>
      <c r="F73" s="1" t="s">
        <v>52</v>
      </c>
      <c r="G73" s="4"/>
      <c r="H73" s="4"/>
      <c r="I73" s="2" t="s">
        <v>34</v>
      </c>
      <c r="J73" s="8">
        <f t="shared" si="3"/>
        <v>0</v>
      </c>
    </row>
    <row r="74" spans="1:10" ht="15" customHeight="1">
      <c r="A74" s="1" t="s">
        <v>118</v>
      </c>
      <c r="C74" s="2" t="s">
        <v>34</v>
      </c>
      <c r="D74" s="5">
        <v>25</v>
      </c>
      <c r="E74" s="1">
        <v>0</v>
      </c>
      <c r="F74" s="1" t="s">
        <v>52</v>
      </c>
      <c r="G74" s="4"/>
      <c r="H74" s="4"/>
      <c r="I74" s="2" t="s">
        <v>185</v>
      </c>
      <c r="J74" s="8">
        <f t="shared" si="3"/>
        <v>0</v>
      </c>
    </row>
    <row r="75" spans="1:10" ht="15" customHeight="1">
      <c r="A75" s="1" t="s">
        <v>117</v>
      </c>
      <c r="C75" s="2" t="s">
        <v>34</v>
      </c>
      <c r="D75" s="5">
        <v>15</v>
      </c>
      <c r="E75" s="1">
        <v>0</v>
      </c>
      <c r="F75" s="1" t="s">
        <v>52</v>
      </c>
      <c r="G75" s="4"/>
      <c r="H75" s="4"/>
      <c r="I75" s="2" t="s">
        <v>34</v>
      </c>
      <c r="J75" s="8">
        <f t="shared" si="3"/>
        <v>0</v>
      </c>
    </row>
    <row r="76" spans="1:10" ht="15" customHeight="1">
      <c r="A76" s="1" t="s">
        <v>114</v>
      </c>
      <c r="C76" s="2" t="s">
        <v>34</v>
      </c>
      <c r="D76" s="5">
        <v>15</v>
      </c>
      <c r="E76" s="1">
        <v>0</v>
      </c>
      <c r="F76" s="1" t="s">
        <v>52</v>
      </c>
      <c r="G76" s="4"/>
      <c r="H76" s="4"/>
      <c r="I76" s="2" t="s">
        <v>34</v>
      </c>
      <c r="J76" s="8">
        <f t="shared" si="3"/>
        <v>0</v>
      </c>
    </row>
    <row r="77" spans="1:10" ht="15" customHeight="1">
      <c r="A77" s="1" t="s">
        <v>115</v>
      </c>
      <c r="C77" s="2" t="s">
        <v>34</v>
      </c>
      <c r="D77" s="5">
        <v>25</v>
      </c>
      <c r="E77" s="1">
        <v>0</v>
      </c>
      <c r="F77" s="1" t="s">
        <v>52</v>
      </c>
      <c r="G77" s="4"/>
      <c r="H77" s="4"/>
      <c r="I77" s="2" t="s">
        <v>34</v>
      </c>
      <c r="J77" s="8">
        <f t="shared" si="3"/>
        <v>0</v>
      </c>
    </row>
    <row r="78" spans="1:10" ht="15" customHeight="1">
      <c r="A78" s="1" t="s">
        <v>116</v>
      </c>
      <c r="C78" s="2" t="s">
        <v>185</v>
      </c>
      <c r="D78" s="5">
        <v>30</v>
      </c>
      <c r="E78" s="1">
        <v>0</v>
      </c>
      <c r="F78" s="1" t="s">
        <v>52</v>
      </c>
      <c r="G78" s="4"/>
      <c r="H78" s="4"/>
      <c r="I78" s="2" t="s">
        <v>185</v>
      </c>
      <c r="J78" s="8">
        <f t="shared" si="3"/>
        <v>0</v>
      </c>
    </row>
    <row r="79" spans="1:10" ht="15" customHeight="1">
      <c r="A79" s="1" t="s">
        <v>144</v>
      </c>
      <c r="C79" s="2" t="s">
        <v>185</v>
      </c>
      <c r="D79" s="5">
        <v>25</v>
      </c>
      <c r="E79" s="1">
        <v>0</v>
      </c>
      <c r="F79" s="1" t="s">
        <v>52</v>
      </c>
      <c r="G79" s="4"/>
      <c r="H79" s="4"/>
      <c r="I79" s="2" t="s">
        <v>185</v>
      </c>
      <c r="J79" s="8">
        <f t="shared" si="3"/>
        <v>0</v>
      </c>
    </row>
    <row r="80" spans="1:10" ht="15" customHeight="1">
      <c r="A80" s="1" t="s">
        <v>151</v>
      </c>
      <c r="C80" s="2" t="s">
        <v>185</v>
      </c>
      <c r="D80" s="5">
        <v>30</v>
      </c>
      <c r="E80" s="1">
        <v>0</v>
      </c>
      <c r="F80" s="1" t="s">
        <v>52</v>
      </c>
      <c r="G80" s="4"/>
      <c r="H80" s="4"/>
      <c r="I80" s="2" t="s">
        <v>185</v>
      </c>
      <c r="J80" s="8">
        <f>D80*E80</f>
        <v>0</v>
      </c>
    </row>
    <row r="81" spans="1:10" ht="15" customHeight="1">
      <c r="A81" s="1" t="s">
        <v>186</v>
      </c>
      <c r="C81" s="2" t="s">
        <v>185</v>
      </c>
      <c r="D81" s="5">
        <v>20</v>
      </c>
      <c r="E81" s="1">
        <v>0</v>
      </c>
      <c r="F81" s="1" t="s">
        <v>52</v>
      </c>
      <c r="G81" s="4"/>
      <c r="H81" s="4"/>
      <c r="I81" s="2" t="s">
        <v>185</v>
      </c>
      <c r="J81" s="8">
        <f>D81*E81</f>
        <v>0</v>
      </c>
    </row>
    <row r="82" spans="1:10" ht="15" customHeight="1">
      <c r="A82" s="44" t="s">
        <v>121</v>
      </c>
      <c r="B82" s="44"/>
      <c r="C82" s="41"/>
      <c r="D82" s="45"/>
      <c r="E82" s="46"/>
      <c r="I82" s="2"/>
    </row>
    <row r="83" spans="1:10" ht="15" customHeight="1">
      <c r="A83" s="44"/>
      <c r="B83" s="44"/>
      <c r="C83" s="41"/>
      <c r="D83" s="45"/>
      <c r="E83" s="46"/>
      <c r="I83" s="2"/>
    </row>
    <row r="84" spans="1:10" ht="15" customHeight="1">
      <c r="A84" s="53" t="s">
        <v>122</v>
      </c>
      <c r="C84" s="2" t="s">
        <v>17</v>
      </c>
      <c r="D84" s="5" t="s">
        <v>17</v>
      </c>
      <c r="E84" s="1" t="s">
        <v>17</v>
      </c>
      <c r="F84" s="1" t="s">
        <v>17</v>
      </c>
      <c r="G84" s="1" t="s">
        <v>17</v>
      </c>
      <c r="H84" s="1" t="s">
        <v>17</v>
      </c>
      <c r="I84" s="2" t="s">
        <v>17</v>
      </c>
      <c r="J84" s="8" t="s">
        <v>17</v>
      </c>
    </row>
    <row r="85" spans="1:10" ht="15" customHeight="1">
      <c r="A85" s="1" t="s">
        <v>187</v>
      </c>
      <c r="C85" s="2" t="s">
        <v>34</v>
      </c>
      <c r="D85" s="5">
        <v>12</v>
      </c>
      <c r="E85" s="1">
        <v>0</v>
      </c>
      <c r="F85" s="1" t="s">
        <v>52</v>
      </c>
      <c r="G85" s="4"/>
      <c r="H85" s="4"/>
      <c r="I85" s="2" t="s">
        <v>34</v>
      </c>
      <c r="J85" s="8">
        <f t="shared" ref="J85" si="6">SUM(D85*E85)</f>
        <v>0</v>
      </c>
    </row>
    <row r="86" spans="1:10" ht="15" customHeight="1">
      <c r="A86" s="1" t="s">
        <v>188</v>
      </c>
      <c r="C86" s="2" t="s">
        <v>34</v>
      </c>
      <c r="D86" s="5">
        <v>12</v>
      </c>
      <c r="E86" s="1">
        <v>0</v>
      </c>
      <c r="F86" s="1" t="s">
        <v>52</v>
      </c>
      <c r="G86" s="4"/>
      <c r="H86" s="4"/>
      <c r="I86" s="2" t="s">
        <v>34</v>
      </c>
      <c r="J86" s="8">
        <f t="shared" ref="J86:J100" si="7">SUM(D86*E86)</f>
        <v>0</v>
      </c>
    </row>
    <row r="87" spans="1:10" ht="15" customHeight="1">
      <c r="A87" s="1" t="s">
        <v>189</v>
      </c>
      <c r="C87" s="2" t="s">
        <v>34</v>
      </c>
      <c r="D87" s="5">
        <v>12</v>
      </c>
      <c r="E87" s="1">
        <v>0</v>
      </c>
      <c r="F87" s="1" t="s">
        <v>52</v>
      </c>
      <c r="G87" s="4"/>
      <c r="H87" s="4"/>
      <c r="I87" s="2" t="s">
        <v>34</v>
      </c>
      <c r="J87" s="8">
        <f t="shared" si="7"/>
        <v>0</v>
      </c>
    </row>
    <row r="88" spans="1:10" ht="15" customHeight="1">
      <c r="A88" s="1" t="s">
        <v>190</v>
      </c>
      <c r="C88" s="2" t="s">
        <v>34</v>
      </c>
      <c r="D88" s="5">
        <v>12</v>
      </c>
      <c r="E88" s="1">
        <v>0</v>
      </c>
      <c r="F88" s="1" t="s">
        <v>52</v>
      </c>
      <c r="G88" s="4"/>
      <c r="H88" s="4"/>
      <c r="I88" s="2" t="s">
        <v>34</v>
      </c>
      <c r="J88" s="8">
        <f t="shared" si="7"/>
        <v>0</v>
      </c>
    </row>
    <row r="89" spans="1:10" ht="15" customHeight="1">
      <c r="A89" s="1" t="s">
        <v>191</v>
      </c>
      <c r="C89" s="2" t="s">
        <v>34</v>
      </c>
      <c r="D89" s="5">
        <v>12</v>
      </c>
      <c r="E89" s="1">
        <v>0</v>
      </c>
      <c r="F89" s="1" t="s">
        <v>52</v>
      </c>
      <c r="G89" s="4"/>
      <c r="H89" s="4"/>
      <c r="I89" s="2" t="s">
        <v>34</v>
      </c>
      <c r="J89" s="8">
        <f t="shared" si="7"/>
        <v>0</v>
      </c>
    </row>
    <row r="90" spans="1:10" ht="15" customHeight="1">
      <c r="A90" s="1" t="s">
        <v>192</v>
      </c>
      <c r="C90" s="2" t="s">
        <v>34</v>
      </c>
      <c r="D90" s="5">
        <v>12</v>
      </c>
      <c r="E90" s="1">
        <v>0</v>
      </c>
      <c r="F90" s="1" t="s">
        <v>52</v>
      </c>
      <c r="G90" s="4"/>
      <c r="H90" s="4"/>
      <c r="I90" s="2" t="s">
        <v>34</v>
      </c>
      <c r="J90" s="8">
        <f t="shared" si="7"/>
        <v>0</v>
      </c>
    </row>
    <row r="91" spans="1:10" ht="15" customHeight="1">
      <c r="A91" s="1" t="s">
        <v>193</v>
      </c>
      <c r="C91" s="2" t="s">
        <v>34</v>
      </c>
      <c r="D91" s="5">
        <v>12</v>
      </c>
      <c r="E91" s="1">
        <v>0</v>
      </c>
      <c r="F91" s="1" t="s">
        <v>52</v>
      </c>
      <c r="G91" s="4"/>
      <c r="H91" s="4"/>
      <c r="I91" s="2" t="s">
        <v>34</v>
      </c>
      <c r="J91" s="8">
        <f t="shared" si="7"/>
        <v>0</v>
      </c>
    </row>
    <row r="92" spans="1:10" ht="15" customHeight="1">
      <c r="A92" s="1" t="s">
        <v>194</v>
      </c>
      <c r="C92" s="2" t="s">
        <v>34</v>
      </c>
      <c r="D92" s="5">
        <v>12</v>
      </c>
      <c r="E92" s="1">
        <v>0</v>
      </c>
      <c r="F92" s="1" t="s">
        <v>52</v>
      </c>
      <c r="G92" s="4"/>
      <c r="H92" s="4"/>
      <c r="I92" s="2" t="s">
        <v>34</v>
      </c>
      <c r="J92" s="8">
        <f t="shared" si="7"/>
        <v>0</v>
      </c>
    </row>
    <row r="93" spans="1:10" ht="15" customHeight="1">
      <c r="A93" s="1" t="s">
        <v>195</v>
      </c>
      <c r="C93" s="2" t="s">
        <v>34</v>
      </c>
      <c r="D93" s="5">
        <v>12</v>
      </c>
      <c r="E93" s="1">
        <v>0</v>
      </c>
      <c r="F93" s="1" t="s">
        <v>52</v>
      </c>
      <c r="G93" s="4"/>
      <c r="H93" s="4"/>
      <c r="I93" s="2" t="s">
        <v>34</v>
      </c>
      <c r="J93" s="8">
        <f t="shared" si="7"/>
        <v>0</v>
      </c>
    </row>
    <row r="94" spans="1:10" ht="15" customHeight="1">
      <c r="A94" s="1" t="s">
        <v>196</v>
      </c>
      <c r="C94" s="2" t="s">
        <v>34</v>
      </c>
      <c r="D94" s="5">
        <v>12</v>
      </c>
      <c r="E94" s="1">
        <v>0</v>
      </c>
      <c r="F94" s="1" t="s">
        <v>52</v>
      </c>
      <c r="G94" s="4"/>
      <c r="H94" s="4"/>
      <c r="I94" s="2" t="s">
        <v>34</v>
      </c>
      <c r="J94" s="8">
        <f t="shared" si="7"/>
        <v>0</v>
      </c>
    </row>
    <row r="95" spans="1:10" ht="15" customHeight="1">
      <c r="A95" s="1" t="s">
        <v>197</v>
      </c>
      <c r="C95" s="2" t="s">
        <v>34</v>
      </c>
      <c r="D95" s="5">
        <v>12</v>
      </c>
      <c r="E95" s="1">
        <v>0</v>
      </c>
      <c r="F95" s="1" t="s">
        <v>52</v>
      </c>
      <c r="G95" s="4"/>
      <c r="H95" s="4"/>
      <c r="I95" s="2" t="s">
        <v>34</v>
      </c>
      <c r="J95" s="8">
        <f t="shared" si="7"/>
        <v>0</v>
      </c>
    </row>
    <row r="96" spans="1:10" ht="15" customHeight="1">
      <c r="A96" s="1" t="s">
        <v>198</v>
      </c>
      <c r="C96" s="2" t="s">
        <v>34</v>
      </c>
      <c r="D96" s="5">
        <v>12</v>
      </c>
      <c r="E96" s="1">
        <v>0</v>
      </c>
      <c r="F96" s="1" t="s">
        <v>52</v>
      </c>
      <c r="G96" s="4"/>
      <c r="H96" s="4"/>
      <c r="I96" s="2" t="s">
        <v>34</v>
      </c>
      <c r="J96" s="8">
        <f t="shared" si="7"/>
        <v>0</v>
      </c>
    </row>
    <row r="97" spans="1:10" ht="15" customHeight="1">
      <c r="A97" s="1" t="s">
        <v>199</v>
      </c>
      <c r="C97" s="2" t="s">
        <v>34</v>
      </c>
      <c r="D97" s="5">
        <v>12</v>
      </c>
      <c r="E97" s="1">
        <v>0</v>
      </c>
      <c r="F97" s="1" t="s">
        <v>52</v>
      </c>
      <c r="G97" s="4"/>
      <c r="H97" s="4"/>
      <c r="I97" s="2" t="s">
        <v>34</v>
      </c>
      <c r="J97" s="8">
        <f t="shared" si="7"/>
        <v>0</v>
      </c>
    </row>
    <row r="98" spans="1:10" ht="15" customHeight="1">
      <c r="A98" s="1" t="s">
        <v>200</v>
      </c>
      <c r="C98" s="2" t="s">
        <v>34</v>
      </c>
      <c r="D98" s="5">
        <v>12</v>
      </c>
      <c r="E98" s="1">
        <v>0</v>
      </c>
      <c r="F98" s="1" t="s">
        <v>52</v>
      </c>
      <c r="G98" s="4"/>
      <c r="H98" s="4"/>
      <c r="I98" s="2" t="s">
        <v>34</v>
      </c>
      <c r="J98" s="8">
        <f t="shared" si="7"/>
        <v>0</v>
      </c>
    </row>
    <row r="99" spans="1:10" ht="15" customHeight="1">
      <c r="A99" s="1" t="s">
        <v>201</v>
      </c>
      <c r="C99" s="2" t="s">
        <v>34</v>
      </c>
      <c r="D99" s="5">
        <v>12</v>
      </c>
      <c r="E99" s="1">
        <v>0</v>
      </c>
      <c r="F99" s="1" t="s">
        <v>52</v>
      </c>
      <c r="G99" s="4"/>
      <c r="H99" s="4"/>
      <c r="I99" s="2" t="s">
        <v>34</v>
      </c>
      <c r="J99" s="8">
        <f t="shared" si="7"/>
        <v>0</v>
      </c>
    </row>
    <row r="100" spans="1:10" ht="15" customHeight="1">
      <c r="A100" s="1" t="s">
        <v>202</v>
      </c>
      <c r="C100" s="2" t="s">
        <v>34</v>
      </c>
      <c r="D100" s="5">
        <v>12</v>
      </c>
      <c r="E100" s="1">
        <v>0</v>
      </c>
      <c r="F100" s="1" t="s">
        <v>52</v>
      </c>
      <c r="G100" s="4"/>
      <c r="H100" s="4"/>
      <c r="I100" s="2" t="s">
        <v>34</v>
      </c>
      <c r="J100" s="8">
        <f t="shared" si="7"/>
        <v>0</v>
      </c>
    </row>
    <row r="101" spans="1:10" ht="15" customHeight="1">
      <c r="A101" s="1" t="s">
        <v>128</v>
      </c>
      <c r="C101" s="2" t="s">
        <v>34</v>
      </c>
      <c r="D101" s="5">
        <v>25</v>
      </c>
      <c r="E101" s="1">
        <v>0</v>
      </c>
      <c r="F101" s="1" t="s">
        <v>52</v>
      </c>
      <c r="G101" s="4"/>
      <c r="H101" s="4"/>
      <c r="I101" s="2" t="s">
        <v>34</v>
      </c>
      <c r="J101" s="8">
        <f>SUM(D101*E101)</f>
        <v>0</v>
      </c>
    </row>
    <row r="102" spans="1:10" ht="15" customHeight="1">
      <c r="C102" s="2"/>
      <c r="G102" s="4"/>
      <c r="H102" s="4"/>
      <c r="I102" s="2"/>
      <c r="J102" s="8"/>
    </row>
    <row r="103" spans="1:10" ht="15" customHeight="1">
      <c r="A103" s="53" t="s">
        <v>129</v>
      </c>
      <c r="C103" s="2" t="s">
        <v>17</v>
      </c>
      <c r="D103" s="5" t="s">
        <v>17</v>
      </c>
      <c r="E103" s="1" t="s">
        <v>17</v>
      </c>
      <c r="F103" s="1" t="s">
        <v>17</v>
      </c>
      <c r="G103" s="1" t="s">
        <v>17</v>
      </c>
      <c r="H103" s="1" t="s">
        <v>17</v>
      </c>
      <c r="I103" s="2" t="s">
        <v>17</v>
      </c>
      <c r="J103" s="8" t="s">
        <v>17</v>
      </c>
    </row>
    <row r="104" spans="1:10" ht="15" customHeight="1">
      <c r="A104" s="1" t="s">
        <v>203</v>
      </c>
      <c r="C104" s="2" t="s">
        <v>34</v>
      </c>
      <c r="D104" s="5">
        <v>15</v>
      </c>
      <c r="E104" s="1">
        <v>0</v>
      </c>
      <c r="F104" s="1" t="s">
        <v>52</v>
      </c>
      <c r="G104" s="4"/>
      <c r="H104" s="4"/>
      <c r="I104" s="2" t="s">
        <v>34</v>
      </c>
      <c r="J104" s="8">
        <f t="shared" ref="J104" si="8">SUM(D104*E104)</f>
        <v>0</v>
      </c>
    </row>
    <row r="105" spans="1:10" ht="15" customHeight="1">
      <c r="A105" s="1" t="s">
        <v>204</v>
      </c>
      <c r="C105" s="2" t="s">
        <v>34</v>
      </c>
      <c r="D105" s="5">
        <v>15</v>
      </c>
      <c r="E105" s="1">
        <v>0</v>
      </c>
      <c r="F105" s="1" t="s">
        <v>52</v>
      </c>
      <c r="G105" s="4"/>
      <c r="H105" s="4"/>
      <c r="I105" s="2" t="s">
        <v>34</v>
      </c>
      <c r="J105" s="8">
        <f>SUM(D105*E105)</f>
        <v>0</v>
      </c>
    </row>
    <row r="106" spans="1:10" ht="15" customHeight="1">
      <c r="A106" s="1" t="s">
        <v>205</v>
      </c>
      <c r="C106" s="2" t="s">
        <v>34</v>
      </c>
      <c r="D106" s="5">
        <v>15</v>
      </c>
      <c r="E106" s="1">
        <v>0</v>
      </c>
      <c r="F106" s="1" t="s">
        <v>52</v>
      </c>
      <c r="G106" s="4"/>
      <c r="H106" s="4"/>
      <c r="I106" s="2" t="s">
        <v>34</v>
      </c>
      <c r="J106" s="8">
        <f>SUM(D106*E106)</f>
        <v>0</v>
      </c>
    </row>
    <row r="107" spans="1:10" ht="15" customHeight="1">
      <c r="A107" s="1" t="s">
        <v>206</v>
      </c>
      <c r="C107" s="2" t="s">
        <v>34</v>
      </c>
      <c r="D107" s="5">
        <v>15</v>
      </c>
      <c r="E107" s="1">
        <v>0</v>
      </c>
      <c r="F107" s="1" t="s">
        <v>52</v>
      </c>
      <c r="G107" s="4"/>
      <c r="H107" s="4"/>
      <c r="I107" s="2" t="s">
        <v>34</v>
      </c>
      <c r="J107" s="8">
        <f t="shared" ref="J107" si="9">SUM(D107*E107)</f>
        <v>0</v>
      </c>
    </row>
    <row r="108" spans="1:10" ht="15" customHeight="1">
      <c r="A108" s="1" t="s">
        <v>207</v>
      </c>
      <c r="C108" s="2" t="s">
        <v>34</v>
      </c>
      <c r="D108" s="5">
        <v>15</v>
      </c>
      <c r="E108" s="1">
        <v>0</v>
      </c>
      <c r="F108" s="1" t="s">
        <v>52</v>
      </c>
      <c r="G108" s="4"/>
      <c r="H108" s="4"/>
      <c r="I108" s="2" t="s">
        <v>34</v>
      </c>
      <c r="J108" s="8">
        <f>SUM(D108*E108)</f>
        <v>0</v>
      </c>
    </row>
    <row r="109" spans="1:10" ht="15" customHeight="1">
      <c r="A109" s="1" t="s">
        <v>208</v>
      </c>
      <c r="C109" s="2" t="s">
        <v>34</v>
      </c>
      <c r="D109" s="5">
        <v>15</v>
      </c>
      <c r="E109" s="1">
        <v>0</v>
      </c>
      <c r="F109" s="1" t="s">
        <v>52</v>
      </c>
      <c r="G109" s="4"/>
      <c r="H109" s="4"/>
      <c r="I109" s="2" t="s">
        <v>34</v>
      </c>
      <c r="J109" s="8">
        <f t="shared" ref="J109" si="10">SUM(D109*E109)</f>
        <v>0</v>
      </c>
    </row>
    <row r="110" spans="1:10" ht="15" customHeight="1">
      <c r="A110" s="1" t="s">
        <v>209</v>
      </c>
      <c r="C110" s="2" t="s">
        <v>34</v>
      </c>
      <c r="D110" s="5">
        <v>15</v>
      </c>
      <c r="E110" s="1">
        <v>0</v>
      </c>
      <c r="F110" s="1" t="s">
        <v>52</v>
      </c>
      <c r="G110" s="4"/>
      <c r="H110" s="4"/>
      <c r="I110" s="2" t="s">
        <v>34</v>
      </c>
      <c r="J110" s="8">
        <f>SUM(D110*E110)</f>
        <v>0</v>
      </c>
    </row>
    <row r="111" spans="1:10" ht="15" customHeight="1">
      <c r="A111" s="1" t="s">
        <v>210</v>
      </c>
      <c r="C111" s="2" t="s">
        <v>34</v>
      </c>
      <c r="D111" s="5">
        <v>15</v>
      </c>
      <c r="E111" s="1">
        <v>0</v>
      </c>
      <c r="F111" s="1" t="s">
        <v>52</v>
      </c>
      <c r="G111" s="4"/>
      <c r="H111" s="4"/>
      <c r="I111" s="2" t="s">
        <v>34</v>
      </c>
      <c r="J111" s="8">
        <f>SUM(D111*E111)</f>
        <v>0</v>
      </c>
    </row>
    <row r="112" spans="1:10" ht="15" customHeight="1">
      <c r="A112" s="1" t="s">
        <v>211</v>
      </c>
      <c r="C112" s="2" t="s">
        <v>34</v>
      </c>
      <c r="D112" s="5">
        <v>15</v>
      </c>
      <c r="E112" s="1">
        <v>0</v>
      </c>
      <c r="F112" s="1" t="s">
        <v>52</v>
      </c>
      <c r="G112" s="4"/>
      <c r="H112" s="4"/>
      <c r="I112" s="2" t="s">
        <v>34</v>
      </c>
      <c r="J112" s="8">
        <f t="shared" ref="J112" si="11">SUM(D112*E112)</f>
        <v>0</v>
      </c>
    </row>
    <row r="113" spans="1:10" ht="15" customHeight="1">
      <c r="A113" s="1" t="s">
        <v>212</v>
      </c>
      <c r="C113" s="2" t="s">
        <v>34</v>
      </c>
      <c r="D113" s="5">
        <v>15</v>
      </c>
      <c r="E113" s="1">
        <v>0</v>
      </c>
      <c r="F113" s="1" t="s">
        <v>52</v>
      </c>
      <c r="G113" s="4"/>
      <c r="H113" s="4"/>
      <c r="I113" s="2" t="s">
        <v>34</v>
      </c>
      <c r="J113" s="8">
        <f>SUM(D113*E113)</f>
        <v>0</v>
      </c>
    </row>
    <row r="114" spans="1:10" ht="15" customHeight="1">
      <c r="A114" s="1" t="s">
        <v>213</v>
      </c>
      <c r="C114" s="2" t="s">
        <v>34</v>
      </c>
      <c r="D114" s="5">
        <v>25</v>
      </c>
      <c r="E114" s="1">
        <v>0</v>
      </c>
      <c r="F114" s="1" t="s">
        <v>52</v>
      </c>
      <c r="G114" s="4"/>
      <c r="H114" s="4"/>
      <c r="I114" s="2" t="s">
        <v>34</v>
      </c>
      <c r="J114" s="8">
        <f>SUM(D114*E114)</f>
        <v>0</v>
      </c>
    </row>
    <row r="115" spans="1:10" ht="15" customHeight="1">
      <c r="A115" s="53" t="s">
        <v>130</v>
      </c>
      <c r="C115" s="2" t="s">
        <v>17</v>
      </c>
      <c r="D115" s="5" t="s">
        <v>17</v>
      </c>
      <c r="E115" s="1" t="s">
        <v>17</v>
      </c>
      <c r="F115" s="1" t="s">
        <v>17</v>
      </c>
      <c r="G115" s="1" t="s">
        <v>17</v>
      </c>
      <c r="H115" s="1" t="s">
        <v>17</v>
      </c>
      <c r="I115" s="2" t="s">
        <v>17</v>
      </c>
      <c r="J115" s="8" t="s">
        <v>17</v>
      </c>
    </row>
    <row r="116" spans="1:10" ht="15" customHeight="1">
      <c r="A116" s="1" t="s">
        <v>123</v>
      </c>
      <c r="C116" s="2" t="s">
        <v>34</v>
      </c>
      <c r="D116" s="5">
        <v>15</v>
      </c>
      <c r="E116" s="1">
        <v>0</v>
      </c>
      <c r="F116" s="1" t="s">
        <v>52</v>
      </c>
      <c r="G116" s="4"/>
      <c r="H116" s="4"/>
      <c r="I116" s="2" t="s">
        <v>34</v>
      </c>
      <c r="J116" s="8">
        <f t="shared" ref="J116" si="12">SUM(D116*E116)</f>
        <v>0</v>
      </c>
    </row>
    <row r="117" spans="1:10" ht="15" customHeight="1">
      <c r="A117" s="1" t="s">
        <v>124</v>
      </c>
      <c r="C117" s="2" t="s">
        <v>34</v>
      </c>
      <c r="D117" s="5">
        <v>15</v>
      </c>
      <c r="E117" s="1">
        <v>0</v>
      </c>
      <c r="F117" s="1" t="s">
        <v>52</v>
      </c>
      <c r="G117" s="4"/>
      <c r="H117" s="4"/>
      <c r="I117" s="2" t="s">
        <v>34</v>
      </c>
      <c r="J117" s="8">
        <f>SUM(D117*E117)</f>
        <v>0</v>
      </c>
    </row>
    <row r="118" spans="1:10" ht="15" customHeight="1">
      <c r="A118" s="1" t="s">
        <v>125</v>
      </c>
      <c r="C118" s="2" t="s">
        <v>34</v>
      </c>
      <c r="D118" s="5">
        <v>15</v>
      </c>
      <c r="E118" s="1">
        <v>0</v>
      </c>
      <c r="F118" s="1" t="s">
        <v>52</v>
      </c>
      <c r="G118" s="4"/>
      <c r="H118" s="4"/>
      <c r="I118" s="2" t="s">
        <v>34</v>
      </c>
      <c r="J118" s="8">
        <f>SUM(D118*E118)</f>
        <v>0</v>
      </c>
    </row>
    <row r="119" spans="1:10" ht="15" customHeight="1">
      <c r="A119" s="1" t="s">
        <v>126</v>
      </c>
      <c r="C119" s="2" t="s">
        <v>34</v>
      </c>
      <c r="D119" s="5">
        <v>15</v>
      </c>
      <c r="E119" s="1">
        <v>0</v>
      </c>
      <c r="F119" s="1" t="s">
        <v>52</v>
      </c>
      <c r="G119" s="4"/>
      <c r="H119" s="4"/>
      <c r="I119" s="2" t="s">
        <v>34</v>
      </c>
      <c r="J119" s="8">
        <f t="shared" ref="J119" si="13">SUM(D119*E119)</f>
        <v>0</v>
      </c>
    </row>
    <row r="120" spans="1:10" ht="15" customHeight="1">
      <c r="A120" s="1" t="s">
        <v>127</v>
      </c>
      <c r="C120" s="2" t="s">
        <v>34</v>
      </c>
      <c r="D120" s="5">
        <v>15</v>
      </c>
      <c r="E120" s="1">
        <v>0</v>
      </c>
      <c r="F120" s="1" t="s">
        <v>52</v>
      </c>
      <c r="G120" s="4"/>
      <c r="H120" s="4"/>
      <c r="I120" s="2" t="s">
        <v>34</v>
      </c>
      <c r="J120" s="8">
        <f>SUM(D120*E120)</f>
        <v>0</v>
      </c>
    </row>
    <row r="121" spans="1:10" ht="15" customHeight="1">
      <c r="A121" s="1" t="s">
        <v>128</v>
      </c>
      <c r="C121" s="2" t="s">
        <v>34</v>
      </c>
      <c r="D121" s="5">
        <v>25</v>
      </c>
      <c r="E121" s="1">
        <v>0</v>
      </c>
      <c r="F121" s="1" t="s">
        <v>52</v>
      </c>
      <c r="G121" s="4"/>
      <c r="H121" s="4"/>
      <c r="I121" s="2" t="s">
        <v>34</v>
      </c>
      <c r="J121" s="8">
        <f>SUM(D121*E121)</f>
        <v>0</v>
      </c>
    </row>
    <row r="122" spans="1:10" ht="15" customHeight="1">
      <c r="C122" s="2"/>
      <c r="I122" s="2"/>
      <c r="J122" s="12"/>
    </row>
    <row r="123" spans="1:10" ht="15" customHeight="1">
      <c r="A123" s="41" t="s">
        <v>36</v>
      </c>
      <c r="B123" s="46"/>
    </row>
    <row r="124" spans="1:10" ht="15" customHeight="1">
      <c r="A124" s="1" t="s">
        <v>107</v>
      </c>
      <c r="C124" s="2" t="s">
        <v>34</v>
      </c>
      <c r="D124" s="5">
        <v>12</v>
      </c>
      <c r="E124" s="1">
        <v>0</v>
      </c>
      <c r="F124" s="4" t="s">
        <v>37</v>
      </c>
      <c r="G124" s="4"/>
      <c r="H124" s="4"/>
      <c r="I124" s="2" t="s">
        <v>34</v>
      </c>
      <c r="J124" s="8">
        <f t="shared" ref="J124:J129" si="14">SUM(D124*E124)</f>
        <v>0</v>
      </c>
    </row>
    <row r="125" spans="1:10" ht="15" customHeight="1">
      <c r="A125" s="1" t="s">
        <v>108</v>
      </c>
      <c r="C125" s="2" t="s">
        <v>34</v>
      </c>
      <c r="D125" s="5">
        <v>12</v>
      </c>
      <c r="E125" s="1">
        <v>0</v>
      </c>
      <c r="F125" s="4" t="s">
        <v>37</v>
      </c>
      <c r="G125" s="4"/>
      <c r="H125" s="4"/>
      <c r="I125" s="2" t="s">
        <v>34</v>
      </c>
      <c r="J125" s="8">
        <f t="shared" si="14"/>
        <v>0</v>
      </c>
    </row>
    <row r="126" spans="1:10" ht="15" customHeight="1">
      <c r="A126" s="1" t="s">
        <v>106</v>
      </c>
      <c r="C126" s="2" t="s">
        <v>34</v>
      </c>
      <c r="D126" s="5">
        <v>12</v>
      </c>
      <c r="E126" s="1">
        <v>0</v>
      </c>
      <c r="F126" s="4" t="s">
        <v>37</v>
      </c>
      <c r="G126" s="4"/>
      <c r="H126" s="4"/>
      <c r="I126" s="2" t="s">
        <v>34</v>
      </c>
      <c r="J126" s="8">
        <f t="shared" si="14"/>
        <v>0</v>
      </c>
    </row>
    <row r="127" spans="1:10" ht="15" customHeight="1">
      <c r="A127" s="1" t="s">
        <v>15</v>
      </c>
      <c r="C127" s="2" t="s">
        <v>34</v>
      </c>
      <c r="D127" s="5">
        <v>12</v>
      </c>
      <c r="E127" s="1">
        <v>0</v>
      </c>
      <c r="F127" s="4" t="s">
        <v>37</v>
      </c>
      <c r="G127" s="4"/>
      <c r="H127" s="4"/>
      <c r="I127" s="2" t="s">
        <v>34</v>
      </c>
      <c r="J127" s="8">
        <f t="shared" si="14"/>
        <v>0</v>
      </c>
    </row>
    <row r="128" spans="1:10" ht="15" customHeight="1">
      <c r="A128" s="1" t="s">
        <v>51</v>
      </c>
      <c r="C128" s="2" t="s">
        <v>34</v>
      </c>
      <c r="D128" s="5">
        <v>12</v>
      </c>
      <c r="E128" s="1">
        <v>0</v>
      </c>
      <c r="F128" s="4" t="s">
        <v>37</v>
      </c>
      <c r="G128" s="4"/>
      <c r="H128" s="4"/>
      <c r="I128" s="2" t="s">
        <v>34</v>
      </c>
      <c r="J128" s="8">
        <f t="shared" si="14"/>
        <v>0</v>
      </c>
    </row>
    <row r="129" spans="1:10" ht="15" customHeight="1">
      <c r="A129" s="1" t="s">
        <v>16</v>
      </c>
      <c r="C129" s="2" t="s">
        <v>34</v>
      </c>
      <c r="D129" s="5">
        <v>12</v>
      </c>
      <c r="E129" s="1">
        <v>0</v>
      </c>
      <c r="F129" s="4" t="s">
        <v>37</v>
      </c>
      <c r="G129" s="4"/>
      <c r="H129" s="4"/>
      <c r="I129" s="2" t="s">
        <v>34</v>
      </c>
      <c r="J129" s="8">
        <f t="shared" si="14"/>
        <v>0</v>
      </c>
    </row>
    <row r="130" spans="1:10" ht="15" customHeight="1">
      <c r="C130" s="2"/>
      <c r="F130" s="4"/>
      <c r="G130" s="4"/>
      <c r="H130" s="4"/>
      <c r="I130" s="2"/>
      <c r="J130" s="8"/>
    </row>
    <row r="131" spans="1:10" ht="15" customHeight="1">
      <c r="A131" s="44" t="s">
        <v>132</v>
      </c>
      <c r="B131" s="46"/>
      <c r="C131" s="41"/>
      <c r="G131" s="4"/>
      <c r="H131" s="4"/>
      <c r="I131" s="2"/>
      <c r="J131" s="8"/>
    </row>
    <row r="132" spans="1:10" ht="15" customHeight="1">
      <c r="A132" s="1" t="s">
        <v>138</v>
      </c>
      <c r="C132" s="2" t="s">
        <v>34</v>
      </c>
      <c r="D132" s="5">
        <v>12</v>
      </c>
      <c r="E132" s="1">
        <v>0</v>
      </c>
      <c r="F132" s="4" t="s">
        <v>37</v>
      </c>
      <c r="G132" s="4"/>
      <c r="H132" s="4"/>
      <c r="I132" s="2" t="s">
        <v>34</v>
      </c>
      <c r="J132" s="8">
        <f>SUM(D132*E132)</f>
        <v>0</v>
      </c>
    </row>
    <row r="133" spans="1:10" ht="15" customHeight="1">
      <c r="A133" s="1" t="s">
        <v>139</v>
      </c>
      <c r="C133" s="2" t="s">
        <v>34</v>
      </c>
      <c r="D133" s="5">
        <v>12</v>
      </c>
      <c r="E133" s="1">
        <v>0</v>
      </c>
      <c r="F133" s="4" t="s">
        <v>37</v>
      </c>
      <c r="G133" s="4"/>
      <c r="H133" s="4"/>
      <c r="I133" s="2" t="s">
        <v>34</v>
      </c>
      <c r="J133" s="8">
        <f>SUM(D133*E133)</f>
        <v>0</v>
      </c>
    </row>
    <row r="134" spans="1:10" ht="15" customHeight="1">
      <c r="A134" s="1" t="s">
        <v>140</v>
      </c>
      <c r="C134" s="2" t="s">
        <v>34</v>
      </c>
      <c r="D134" s="5">
        <v>12</v>
      </c>
      <c r="E134" s="1">
        <v>0</v>
      </c>
      <c r="F134" s="4" t="s">
        <v>37</v>
      </c>
      <c r="G134" s="4"/>
      <c r="H134" s="4"/>
      <c r="I134" s="2" t="s">
        <v>34</v>
      </c>
      <c r="J134" s="8">
        <f>SUM(D134*E134)</f>
        <v>0</v>
      </c>
    </row>
    <row r="135" spans="1:10" ht="15" customHeight="1">
      <c r="A135" s="1" t="s">
        <v>20</v>
      </c>
      <c r="C135" s="2" t="s">
        <v>34</v>
      </c>
      <c r="D135" s="5">
        <v>12</v>
      </c>
      <c r="E135" s="1">
        <v>0</v>
      </c>
      <c r="F135" s="4" t="s">
        <v>37</v>
      </c>
      <c r="G135" s="4"/>
      <c r="H135" s="4"/>
      <c r="I135" s="2" t="s">
        <v>34</v>
      </c>
      <c r="J135" s="8">
        <f>SUM(D135*E135)</f>
        <v>0</v>
      </c>
    </row>
    <row r="136" spans="1:10" ht="15" customHeight="1">
      <c r="A136" s="1" t="s">
        <v>153</v>
      </c>
      <c r="C136" s="2"/>
      <c r="F136" s="4"/>
      <c r="G136" s="4"/>
      <c r="H136" s="4"/>
      <c r="I136" s="2"/>
      <c r="J136" s="8"/>
    </row>
    <row r="137" spans="1:10" ht="15" customHeight="1">
      <c r="A137" s="13" t="s">
        <v>54</v>
      </c>
      <c r="C137" s="2" t="s">
        <v>34</v>
      </c>
      <c r="D137" s="5">
        <v>12</v>
      </c>
      <c r="E137" s="1">
        <v>0</v>
      </c>
      <c r="F137" s="4" t="s">
        <v>37</v>
      </c>
      <c r="G137" s="4"/>
      <c r="H137" s="4"/>
      <c r="I137" s="2" t="s">
        <v>34</v>
      </c>
      <c r="J137" s="8">
        <f>SUM(D137*E137)</f>
        <v>0</v>
      </c>
    </row>
    <row r="138" spans="1:10" ht="15" customHeight="1">
      <c r="A138" s="1" t="s">
        <v>153</v>
      </c>
      <c r="C138" s="2"/>
      <c r="F138" s="4"/>
      <c r="G138" s="4"/>
      <c r="H138" s="4"/>
      <c r="I138" s="2"/>
      <c r="J138" s="8"/>
    </row>
    <row r="139" spans="1:10" ht="15" customHeight="1">
      <c r="A139" s="1" t="s">
        <v>131</v>
      </c>
      <c r="C139" s="2" t="s">
        <v>34</v>
      </c>
      <c r="D139" s="5">
        <v>12</v>
      </c>
      <c r="E139" s="1">
        <v>0</v>
      </c>
      <c r="F139" s="4" t="s">
        <v>37</v>
      </c>
      <c r="G139" s="4"/>
      <c r="H139" s="4"/>
      <c r="I139" s="2" t="s">
        <v>34</v>
      </c>
      <c r="J139" s="8">
        <f t="shared" ref="J139" si="15">SUM(D139*E139)</f>
        <v>0</v>
      </c>
    </row>
    <row r="140" spans="1:10" ht="15" customHeight="1">
      <c r="C140" s="2"/>
      <c r="F140" s="4"/>
      <c r="G140" s="4"/>
      <c r="H140" s="4"/>
      <c r="I140" s="2"/>
      <c r="J140" s="8"/>
    </row>
    <row r="141" spans="1:10" ht="15" customHeight="1">
      <c r="A141" s="41" t="s">
        <v>8</v>
      </c>
      <c r="C141" s="2" t="s">
        <v>17</v>
      </c>
      <c r="I141" s="2" t="s">
        <v>17</v>
      </c>
      <c r="J141"/>
    </row>
    <row r="142" spans="1:10" ht="15" customHeight="1">
      <c r="B142" s="3"/>
      <c r="C142" s="2" t="s">
        <v>17</v>
      </c>
      <c r="I142" s="2" t="s">
        <v>17</v>
      </c>
      <c r="J142"/>
    </row>
    <row r="143" spans="1:10" ht="15" customHeight="1">
      <c r="A143" s="43" t="s">
        <v>170</v>
      </c>
      <c r="B143" s="43"/>
      <c r="C143" s="43"/>
      <c r="D143" s="42"/>
      <c r="E143" s="43"/>
      <c r="I143" s="2"/>
      <c r="J143"/>
    </row>
    <row r="144" spans="1:10" ht="15" customHeight="1">
      <c r="A144" s="1" t="s">
        <v>133</v>
      </c>
      <c r="C144" s="2" t="s">
        <v>34</v>
      </c>
      <c r="D144" s="5">
        <v>20</v>
      </c>
      <c r="E144" s="1">
        <v>0</v>
      </c>
      <c r="F144" s="1" t="s">
        <v>38</v>
      </c>
      <c r="I144" s="2" t="s">
        <v>34</v>
      </c>
      <c r="J144" s="8">
        <f t="shared" ref="J144:J160" si="16">SUM(D144*E144)</f>
        <v>0</v>
      </c>
    </row>
    <row r="145" spans="1:11" ht="15" customHeight="1">
      <c r="A145" s="1" t="s">
        <v>134</v>
      </c>
      <c r="C145" s="2" t="s">
        <v>34</v>
      </c>
      <c r="D145" s="5">
        <v>20</v>
      </c>
      <c r="E145" s="1">
        <v>0</v>
      </c>
      <c r="F145" s="1" t="s">
        <v>38</v>
      </c>
      <c r="I145" s="2" t="s">
        <v>34</v>
      </c>
      <c r="J145" s="8">
        <f t="shared" ref="J145:J151" si="17">D145*E145</f>
        <v>0</v>
      </c>
    </row>
    <row r="146" spans="1:11" ht="15" customHeight="1">
      <c r="A146" s="1" t="s">
        <v>135</v>
      </c>
      <c r="C146" s="2" t="s">
        <v>34</v>
      </c>
      <c r="D146" s="5">
        <v>20</v>
      </c>
      <c r="E146" s="1">
        <v>0</v>
      </c>
      <c r="F146" s="1" t="s">
        <v>38</v>
      </c>
      <c r="I146" s="2" t="s">
        <v>34</v>
      </c>
      <c r="J146" s="8">
        <f t="shared" si="17"/>
        <v>0</v>
      </c>
      <c r="K146" s="1" t="s">
        <v>17</v>
      </c>
    </row>
    <row r="147" spans="1:11" ht="15" customHeight="1">
      <c r="A147" s="1" t="s">
        <v>136</v>
      </c>
      <c r="C147" s="2" t="s">
        <v>34</v>
      </c>
      <c r="D147" s="5">
        <v>20</v>
      </c>
      <c r="E147" s="1">
        <v>0</v>
      </c>
      <c r="F147" s="1" t="s">
        <v>38</v>
      </c>
      <c r="I147" s="2" t="s">
        <v>34</v>
      </c>
      <c r="J147" s="8">
        <f t="shared" si="17"/>
        <v>0</v>
      </c>
    </row>
    <row r="148" spans="1:11" ht="15" customHeight="1">
      <c r="A148" s="1" t="s">
        <v>154</v>
      </c>
      <c r="C148" s="2" t="s">
        <v>34</v>
      </c>
      <c r="D148" s="5">
        <v>20</v>
      </c>
      <c r="E148" s="1">
        <v>0</v>
      </c>
      <c r="F148" s="1" t="s">
        <v>38</v>
      </c>
      <c r="I148" s="2" t="s">
        <v>34</v>
      </c>
      <c r="J148" s="8">
        <f t="shared" si="17"/>
        <v>0</v>
      </c>
    </row>
    <row r="149" spans="1:11" ht="15" customHeight="1">
      <c r="A149" s="1" t="s">
        <v>155</v>
      </c>
      <c r="C149" s="2" t="s">
        <v>34</v>
      </c>
      <c r="D149" s="5">
        <v>20</v>
      </c>
      <c r="E149" s="1">
        <v>0</v>
      </c>
      <c r="F149" s="1" t="s">
        <v>38</v>
      </c>
      <c r="I149" s="2" t="s">
        <v>34</v>
      </c>
      <c r="J149" s="8">
        <f t="shared" si="17"/>
        <v>0</v>
      </c>
    </row>
    <row r="150" spans="1:11" ht="15" customHeight="1">
      <c r="A150" s="1" t="s">
        <v>156</v>
      </c>
      <c r="C150" s="2" t="s">
        <v>34</v>
      </c>
      <c r="D150" s="5">
        <v>20</v>
      </c>
      <c r="E150" s="1">
        <v>0</v>
      </c>
      <c r="F150" s="1" t="s">
        <v>38</v>
      </c>
      <c r="I150" s="2" t="s">
        <v>34</v>
      </c>
      <c r="J150" s="8">
        <f t="shared" si="17"/>
        <v>0</v>
      </c>
    </row>
    <row r="151" spans="1:11" ht="15" customHeight="1">
      <c r="A151" s="1" t="s">
        <v>157</v>
      </c>
      <c r="C151" s="2" t="s">
        <v>34</v>
      </c>
      <c r="D151" s="5">
        <v>20</v>
      </c>
      <c r="E151" s="1">
        <v>0</v>
      </c>
      <c r="F151" s="1" t="s">
        <v>38</v>
      </c>
      <c r="I151" s="2" t="s">
        <v>34</v>
      </c>
      <c r="J151" s="8">
        <f t="shared" si="17"/>
        <v>0</v>
      </c>
    </row>
    <row r="152" spans="1:11" ht="15" customHeight="1">
      <c r="A152" s="1" t="s">
        <v>158</v>
      </c>
      <c r="C152" s="2" t="s">
        <v>34</v>
      </c>
      <c r="D152" s="5">
        <v>20</v>
      </c>
      <c r="E152" s="1">
        <v>0</v>
      </c>
      <c r="F152" s="1" t="s">
        <v>38</v>
      </c>
      <c r="I152" s="2" t="s">
        <v>34</v>
      </c>
      <c r="J152" s="8">
        <f>E152*D152</f>
        <v>0</v>
      </c>
    </row>
    <row r="153" spans="1:11" ht="15" customHeight="1">
      <c r="A153" s="1" t="s">
        <v>9</v>
      </c>
      <c r="B153" s="1" t="s">
        <v>17</v>
      </c>
      <c r="C153" s="2" t="s">
        <v>34</v>
      </c>
      <c r="D153" s="5">
        <v>24</v>
      </c>
      <c r="E153" s="1">
        <v>0</v>
      </c>
      <c r="F153" s="1" t="s">
        <v>39</v>
      </c>
      <c r="I153" s="2" t="s">
        <v>34</v>
      </c>
      <c r="J153" s="8">
        <f t="shared" si="16"/>
        <v>0</v>
      </c>
    </row>
    <row r="154" spans="1:11" ht="15" customHeight="1">
      <c r="A154" s="1" t="s">
        <v>29</v>
      </c>
      <c r="B154" s="1" t="s">
        <v>17</v>
      </c>
      <c r="C154" s="2" t="s">
        <v>34</v>
      </c>
      <c r="D154" s="5">
        <v>24</v>
      </c>
      <c r="E154" s="1">
        <v>0</v>
      </c>
      <c r="F154" s="1" t="s">
        <v>39</v>
      </c>
      <c r="I154" s="2" t="s">
        <v>34</v>
      </c>
      <c r="J154" s="8">
        <f t="shared" si="16"/>
        <v>0</v>
      </c>
    </row>
    <row r="155" spans="1:11" ht="15" customHeight="1">
      <c r="A155" s="1" t="s">
        <v>83</v>
      </c>
      <c r="B155" s="1" t="s">
        <v>17</v>
      </c>
      <c r="C155" s="2" t="s">
        <v>34</v>
      </c>
      <c r="D155" s="5">
        <v>24</v>
      </c>
      <c r="E155" s="1">
        <v>0</v>
      </c>
      <c r="F155" s="1" t="s">
        <v>39</v>
      </c>
      <c r="I155" s="2" t="s">
        <v>34</v>
      </c>
      <c r="J155" s="8">
        <f t="shared" si="16"/>
        <v>0</v>
      </c>
    </row>
    <row r="156" spans="1:11" ht="15" customHeight="1">
      <c r="A156" s="1" t="s">
        <v>10</v>
      </c>
      <c r="C156" s="2" t="s">
        <v>34</v>
      </c>
      <c r="D156" s="5">
        <v>24</v>
      </c>
      <c r="E156" s="1">
        <v>0</v>
      </c>
      <c r="F156" s="1" t="s">
        <v>39</v>
      </c>
      <c r="I156" s="2" t="s">
        <v>34</v>
      </c>
      <c r="J156" s="8">
        <f t="shared" si="16"/>
        <v>0</v>
      </c>
    </row>
    <row r="157" spans="1:11" ht="15" customHeight="1">
      <c r="A157" s="1" t="s">
        <v>12</v>
      </c>
      <c r="C157" s="2" t="s">
        <v>34</v>
      </c>
      <c r="D157" s="5">
        <v>24</v>
      </c>
      <c r="E157" s="1">
        <v>0</v>
      </c>
      <c r="F157" s="1" t="s">
        <v>39</v>
      </c>
      <c r="I157" s="2" t="s">
        <v>34</v>
      </c>
      <c r="J157" s="8">
        <f t="shared" si="16"/>
        <v>0</v>
      </c>
    </row>
    <row r="158" spans="1:11" ht="15" customHeight="1">
      <c r="A158" s="1" t="s">
        <v>14</v>
      </c>
      <c r="C158" s="2" t="s">
        <v>34</v>
      </c>
      <c r="D158" s="5">
        <v>24</v>
      </c>
      <c r="E158" s="1">
        <v>0</v>
      </c>
      <c r="F158" s="1" t="s">
        <v>39</v>
      </c>
      <c r="I158" s="2" t="s">
        <v>34</v>
      </c>
      <c r="J158" s="8">
        <f t="shared" si="16"/>
        <v>0</v>
      </c>
    </row>
    <row r="159" spans="1:11" ht="15" customHeight="1">
      <c r="A159" s="1" t="s">
        <v>11</v>
      </c>
      <c r="C159" s="2" t="s">
        <v>34</v>
      </c>
      <c r="D159" s="5">
        <v>24</v>
      </c>
      <c r="E159" s="1">
        <v>0</v>
      </c>
      <c r="F159" s="1" t="s">
        <v>39</v>
      </c>
      <c r="I159" s="2" t="s">
        <v>34</v>
      </c>
      <c r="J159" s="8">
        <f t="shared" si="16"/>
        <v>0</v>
      </c>
    </row>
    <row r="160" spans="1:11" ht="15" customHeight="1">
      <c r="A160" s="1" t="s">
        <v>13</v>
      </c>
      <c r="C160" s="2" t="s">
        <v>34</v>
      </c>
      <c r="D160" s="5">
        <v>24</v>
      </c>
      <c r="E160" s="1">
        <v>0</v>
      </c>
      <c r="F160" s="1" t="s">
        <v>39</v>
      </c>
      <c r="G160" s="4"/>
      <c r="H160" s="4"/>
      <c r="I160" s="2" t="s">
        <v>34</v>
      </c>
      <c r="J160" s="8">
        <f t="shared" si="16"/>
        <v>0</v>
      </c>
    </row>
    <row r="161" spans="1:10" ht="15" customHeight="1">
      <c r="A161" s="1" t="s">
        <v>104</v>
      </c>
      <c r="C161" s="2" t="s">
        <v>34</v>
      </c>
      <c r="D161" s="5">
        <v>24</v>
      </c>
      <c r="E161" s="1">
        <v>0</v>
      </c>
      <c r="F161" s="1" t="s">
        <v>39</v>
      </c>
      <c r="G161" s="4"/>
      <c r="H161" s="4"/>
      <c r="I161" s="2" t="s">
        <v>34</v>
      </c>
      <c r="J161" s="8">
        <f>D161*E161</f>
        <v>0</v>
      </c>
    </row>
    <row r="162" spans="1:10" ht="15" customHeight="1">
      <c r="A162" s="1" t="s">
        <v>105</v>
      </c>
      <c r="C162" s="2" t="s">
        <v>34</v>
      </c>
      <c r="D162" s="5">
        <v>24</v>
      </c>
      <c r="E162" s="1">
        <v>0</v>
      </c>
      <c r="F162" s="1" t="s">
        <v>39</v>
      </c>
      <c r="G162" s="4"/>
      <c r="H162" s="4"/>
      <c r="I162" s="2" t="s">
        <v>34</v>
      </c>
      <c r="J162" s="8">
        <f>D162*E162</f>
        <v>0</v>
      </c>
    </row>
    <row r="163" spans="1:10" ht="15" customHeight="1">
      <c r="C163" s="2"/>
      <c r="G163" s="4"/>
      <c r="H163" s="4"/>
      <c r="I163" s="2"/>
      <c r="J163" s="8"/>
    </row>
    <row r="164" spans="1:10" ht="15" customHeight="1">
      <c r="A164" s="43" t="s">
        <v>165</v>
      </c>
      <c r="B164" s="43"/>
      <c r="C164" s="2"/>
      <c r="G164" s="4"/>
      <c r="H164" s="4"/>
      <c r="I164" s="2"/>
      <c r="J164" s="8"/>
    </row>
    <row r="165" spans="1:10" ht="15" customHeight="1">
      <c r="A165" s="1" t="s">
        <v>159</v>
      </c>
      <c r="C165" s="2" t="s">
        <v>34</v>
      </c>
      <c r="D165" s="5">
        <f>3*6</f>
        <v>18</v>
      </c>
      <c r="E165" s="1">
        <v>0</v>
      </c>
      <c r="F165" s="1" t="s">
        <v>180</v>
      </c>
      <c r="G165" s="4"/>
      <c r="H165" s="4"/>
      <c r="I165" s="2" t="s">
        <v>34</v>
      </c>
      <c r="J165" s="8">
        <f>D165*E165</f>
        <v>0</v>
      </c>
    </row>
    <row r="166" spans="1:10" ht="15" customHeight="1">
      <c r="A166" s="1" t="s">
        <v>166</v>
      </c>
      <c r="C166" s="2"/>
      <c r="E166" s="1" t="s">
        <v>17</v>
      </c>
      <c r="G166" s="4"/>
      <c r="H166" s="4"/>
      <c r="I166" s="2" t="s">
        <v>17</v>
      </c>
      <c r="J166" s="8"/>
    </row>
    <row r="167" spans="1:10" ht="15" customHeight="1">
      <c r="A167" s="1" t="s">
        <v>160</v>
      </c>
      <c r="C167" s="2" t="s">
        <v>34</v>
      </c>
      <c r="D167" s="5">
        <f>2.5*12</f>
        <v>30</v>
      </c>
      <c r="E167" s="1">
        <v>0</v>
      </c>
      <c r="F167" s="1" t="s">
        <v>181</v>
      </c>
      <c r="G167" s="4"/>
      <c r="H167" s="4"/>
      <c r="I167" s="2" t="s">
        <v>34</v>
      </c>
      <c r="J167" s="8">
        <f>D167*E167</f>
        <v>0</v>
      </c>
    </row>
    <row r="168" spans="1:10" ht="15" customHeight="1">
      <c r="A168" s="1" t="s">
        <v>166</v>
      </c>
      <c r="C168" s="2"/>
      <c r="E168" s="1" t="s">
        <v>17</v>
      </c>
      <c r="G168" s="4"/>
      <c r="H168" s="4"/>
      <c r="I168" s="2" t="s">
        <v>34</v>
      </c>
      <c r="J168" s="8"/>
    </row>
    <row r="169" spans="1:10" ht="15" customHeight="1">
      <c r="A169" s="1" t="s">
        <v>161</v>
      </c>
      <c r="C169" s="2" t="s">
        <v>34</v>
      </c>
      <c r="D169" s="5">
        <f>3*6</f>
        <v>18</v>
      </c>
      <c r="E169" s="1">
        <v>0</v>
      </c>
      <c r="F169" s="1" t="s">
        <v>180</v>
      </c>
      <c r="G169" s="4"/>
      <c r="H169" s="4"/>
      <c r="I169" s="2" t="s">
        <v>34</v>
      </c>
      <c r="J169" s="8">
        <f>D169*E169</f>
        <v>0</v>
      </c>
    </row>
    <row r="170" spans="1:10" ht="15" customHeight="1">
      <c r="A170" s="1" t="s">
        <v>162</v>
      </c>
      <c r="C170" s="2" t="s">
        <v>34</v>
      </c>
      <c r="D170" s="5">
        <f>3*6</f>
        <v>18</v>
      </c>
      <c r="E170" s="1">
        <v>0</v>
      </c>
      <c r="F170" s="1" t="s">
        <v>180</v>
      </c>
      <c r="G170" s="4"/>
      <c r="H170" s="4"/>
      <c r="I170" s="2" t="s">
        <v>34</v>
      </c>
      <c r="J170" s="8">
        <f>D170*E170</f>
        <v>0</v>
      </c>
    </row>
    <row r="171" spans="1:10" ht="15" customHeight="1">
      <c r="A171" s="1" t="s">
        <v>163</v>
      </c>
      <c r="C171" s="2" t="s">
        <v>34</v>
      </c>
      <c r="D171" s="5">
        <f>3*6</f>
        <v>18</v>
      </c>
      <c r="E171" s="1">
        <v>0</v>
      </c>
      <c r="F171" s="1" t="s">
        <v>180</v>
      </c>
      <c r="G171" s="4"/>
      <c r="H171" s="4"/>
      <c r="I171" s="2" t="s">
        <v>34</v>
      </c>
      <c r="J171" s="8">
        <f>D171*E171</f>
        <v>0</v>
      </c>
    </row>
    <row r="172" spans="1:10" ht="15" customHeight="1">
      <c r="A172" s="1" t="s">
        <v>164</v>
      </c>
      <c r="C172" s="2" t="s">
        <v>34</v>
      </c>
      <c r="D172" s="5">
        <f>3*6</f>
        <v>18</v>
      </c>
      <c r="E172" s="1">
        <v>0</v>
      </c>
      <c r="F172" s="1" t="s">
        <v>180</v>
      </c>
      <c r="G172" s="4"/>
      <c r="H172" s="4"/>
      <c r="I172" s="2" t="s">
        <v>34</v>
      </c>
      <c r="J172" s="8">
        <f>E172*D172</f>
        <v>0</v>
      </c>
    </row>
    <row r="173" spans="1:10" ht="15" customHeight="1">
      <c r="B173" s="7"/>
      <c r="C173" s="2" t="s">
        <v>17</v>
      </c>
      <c r="I173" s="2" t="s">
        <v>17</v>
      </c>
      <c r="J173"/>
    </row>
    <row r="174" spans="1:10" ht="15" customHeight="1">
      <c r="A174" s="47" t="s">
        <v>27</v>
      </c>
      <c r="B174" s="43"/>
      <c r="C174" s="47"/>
      <c r="D174" s="42"/>
      <c r="E174" s="43"/>
      <c r="I174" s="2" t="s">
        <v>17</v>
      </c>
      <c r="J174"/>
    </row>
    <row r="175" spans="1:10" ht="15" customHeight="1">
      <c r="A175" s="1" t="s">
        <v>21</v>
      </c>
      <c r="C175" s="2" t="s">
        <v>34</v>
      </c>
      <c r="D175" s="5">
        <v>5</v>
      </c>
      <c r="E175" s="1">
        <v>0</v>
      </c>
      <c r="F175" s="1" t="s">
        <v>40</v>
      </c>
      <c r="I175" s="2" t="s">
        <v>34</v>
      </c>
      <c r="J175" s="8">
        <f>SUM(D175*E175)</f>
        <v>0</v>
      </c>
    </row>
    <row r="176" spans="1:10" ht="15" customHeight="1">
      <c r="A176" s="1" t="s">
        <v>22</v>
      </c>
      <c r="C176" s="2" t="s">
        <v>34</v>
      </c>
      <c r="D176" s="5">
        <v>5</v>
      </c>
      <c r="E176" s="1">
        <v>0</v>
      </c>
      <c r="F176" s="1" t="s">
        <v>40</v>
      </c>
      <c r="I176" s="2" t="s">
        <v>34</v>
      </c>
      <c r="J176" s="8">
        <f>SUM(D176*E176)</f>
        <v>0</v>
      </c>
    </row>
    <row r="177" spans="1:11" ht="15" customHeight="1">
      <c r="A177" s="1" t="s">
        <v>23</v>
      </c>
      <c r="C177" s="2" t="s">
        <v>34</v>
      </c>
      <c r="D177" s="5">
        <v>5</v>
      </c>
      <c r="E177" s="1">
        <v>0</v>
      </c>
      <c r="F177" s="1" t="s">
        <v>40</v>
      </c>
      <c r="I177" s="2" t="s">
        <v>34</v>
      </c>
      <c r="J177" s="8">
        <f>D177*E177</f>
        <v>0</v>
      </c>
    </row>
    <row r="178" spans="1:11" ht="15" customHeight="1">
      <c r="A178" s="1" t="s">
        <v>167</v>
      </c>
      <c r="C178" s="2" t="s">
        <v>34</v>
      </c>
      <c r="D178" s="5">
        <v>5</v>
      </c>
      <c r="E178" s="1">
        <v>0</v>
      </c>
      <c r="F178" s="1" t="s">
        <v>40</v>
      </c>
      <c r="I178" s="2" t="s">
        <v>34</v>
      </c>
      <c r="J178" s="8">
        <f>D178*E178</f>
        <v>0</v>
      </c>
    </row>
    <row r="179" spans="1:11" ht="15" customHeight="1">
      <c r="A179" s="1" t="s">
        <v>24</v>
      </c>
      <c r="C179" s="2" t="s">
        <v>34</v>
      </c>
      <c r="D179" s="5">
        <v>5</v>
      </c>
      <c r="E179" s="1">
        <v>0</v>
      </c>
      <c r="F179" s="1" t="s">
        <v>40</v>
      </c>
      <c r="I179" s="2" t="s">
        <v>34</v>
      </c>
      <c r="J179" s="8">
        <f>SUM(D179*E179)</f>
        <v>0</v>
      </c>
    </row>
    <row r="180" spans="1:11" ht="15" customHeight="1">
      <c r="A180" s="1" t="s">
        <v>17</v>
      </c>
      <c r="C180" s="2" t="s">
        <v>17</v>
      </c>
      <c r="D180" s="5" t="s">
        <v>17</v>
      </c>
      <c r="E180" s="1" t="s">
        <v>17</v>
      </c>
      <c r="F180" s="1" t="s">
        <v>17</v>
      </c>
      <c r="G180" s="1" t="s">
        <v>17</v>
      </c>
      <c r="H180" s="1" t="s">
        <v>17</v>
      </c>
      <c r="I180" s="2" t="s">
        <v>17</v>
      </c>
      <c r="J180" s="8" t="s">
        <v>17</v>
      </c>
    </row>
    <row r="181" spans="1:11" ht="15" customHeight="1">
      <c r="A181" s="47" t="s">
        <v>172</v>
      </c>
      <c r="B181" s="7"/>
      <c r="C181" s="2"/>
      <c r="I181" s="2"/>
      <c r="J181" s="8"/>
    </row>
    <row r="182" spans="1:11" ht="15" customHeight="1">
      <c r="A182" s="1" t="s">
        <v>109</v>
      </c>
      <c r="C182" s="2" t="s">
        <v>34</v>
      </c>
      <c r="D182" s="5">
        <v>4</v>
      </c>
      <c r="E182" s="1">
        <v>0</v>
      </c>
      <c r="F182" s="1" t="s">
        <v>103</v>
      </c>
      <c r="I182" s="2" t="s">
        <v>34</v>
      </c>
      <c r="J182" s="8">
        <f>D182*E182</f>
        <v>0</v>
      </c>
    </row>
    <row r="183" spans="1:11" ht="15" customHeight="1">
      <c r="A183" s="1" t="s">
        <v>99</v>
      </c>
      <c r="C183" s="2" t="s">
        <v>34</v>
      </c>
      <c r="D183" s="5">
        <v>3</v>
      </c>
      <c r="E183" s="1">
        <v>0</v>
      </c>
      <c r="F183" s="1" t="s">
        <v>103</v>
      </c>
      <c r="I183" s="2" t="s">
        <v>34</v>
      </c>
      <c r="J183" s="8">
        <f>D183*E183</f>
        <v>0</v>
      </c>
    </row>
    <row r="184" spans="1:11" ht="15" customHeight="1">
      <c r="A184" s="1" t="s">
        <v>100</v>
      </c>
      <c r="C184" s="2" t="s">
        <v>34</v>
      </c>
      <c r="D184" s="5">
        <v>3</v>
      </c>
      <c r="E184" s="1">
        <v>0</v>
      </c>
      <c r="F184" s="1" t="s">
        <v>103</v>
      </c>
      <c r="I184" s="2" t="s">
        <v>34</v>
      </c>
      <c r="J184" s="8">
        <f>D184*E184</f>
        <v>0</v>
      </c>
    </row>
    <row r="185" spans="1:11" ht="15" customHeight="1">
      <c r="A185" s="1" t="s">
        <v>101</v>
      </c>
      <c r="C185" s="2" t="s">
        <v>34</v>
      </c>
      <c r="D185" s="5">
        <v>3</v>
      </c>
      <c r="E185" s="1">
        <v>0</v>
      </c>
      <c r="F185" s="1" t="s">
        <v>103</v>
      </c>
      <c r="I185" s="2" t="s">
        <v>34</v>
      </c>
      <c r="J185" s="8">
        <f>D185*E185</f>
        <v>0</v>
      </c>
    </row>
    <row r="186" spans="1:11" ht="15" customHeight="1">
      <c r="A186" s="1" t="s">
        <v>102</v>
      </c>
      <c r="B186" s="2"/>
      <c r="C186" s="2" t="s">
        <v>34</v>
      </c>
      <c r="D186" s="5">
        <v>3</v>
      </c>
      <c r="E186" s="1">
        <v>0</v>
      </c>
      <c r="F186" s="1" t="s">
        <v>103</v>
      </c>
      <c r="I186" s="2" t="s">
        <v>34</v>
      </c>
      <c r="J186" s="40">
        <f>E186*D186</f>
        <v>0</v>
      </c>
    </row>
    <row r="187" spans="1:11" ht="15" customHeight="1">
      <c r="A187" s="1" t="s">
        <v>171</v>
      </c>
      <c r="B187" s="2"/>
      <c r="C187" s="2"/>
      <c r="I187" s="2"/>
      <c r="J187" s="40"/>
    </row>
    <row r="188" spans="1:11" ht="15" customHeight="1">
      <c r="B188" s="2"/>
      <c r="C188" s="2"/>
      <c r="I188" s="2"/>
      <c r="J188" s="40"/>
    </row>
    <row r="189" spans="1:11" ht="15" customHeight="1">
      <c r="A189" s="34" t="s">
        <v>26</v>
      </c>
      <c r="B189" s="43"/>
      <c r="C189" s="34"/>
      <c r="D189" s="48"/>
      <c r="I189" s="2" t="s">
        <v>17</v>
      </c>
      <c r="J189" s="8">
        <f t="shared" ref="J189:J197" si="18">SUM(D189*E189)</f>
        <v>0</v>
      </c>
    </row>
    <row r="190" spans="1:11" ht="15" customHeight="1">
      <c r="A190" s="1" t="s">
        <v>86</v>
      </c>
      <c r="B190"/>
      <c r="C190" s="2" t="s">
        <v>34</v>
      </c>
      <c r="D190" s="5">
        <v>15</v>
      </c>
      <c r="E190" s="1">
        <v>0</v>
      </c>
      <c r="F190" s="1" t="s">
        <v>41</v>
      </c>
      <c r="I190" s="2" t="s">
        <v>34</v>
      </c>
      <c r="J190" s="8">
        <f t="shared" si="18"/>
        <v>0</v>
      </c>
    </row>
    <row r="191" spans="1:11" ht="15" customHeight="1">
      <c r="A191" s="1" t="s">
        <v>141</v>
      </c>
      <c r="C191" s="2" t="s">
        <v>34</v>
      </c>
      <c r="D191" s="5">
        <v>5</v>
      </c>
      <c r="E191" s="1">
        <v>0</v>
      </c>
      <c r="F191" s="1" t="s">
        <v>44</v>
      </c>
      <c r="I191" s="2" t="s">
        <v>34</v>
      </c>
      <c r="J191" s="8">
        <f>D191*E191</f>
        <v>0</v>
      </c>
      <c r="K191" s="1" t="s">
        <v>17</v>
      </c>
    </row>
    <row r="192" spans="1:11" ht="15" customHeight="1">
      <c r="C192" s="2"/>
      <c r="I192" s="2"/>
      <c r="J192" s="8"/>
    </row>
    <row r="193" spans="1:10" ht="15" customHeight="1">
      <c r="C193" s="2"/>
      <c r="I193" s="2"/>
      <c r="J193" s="8"/>
    </row>
    <row r="194" spans="1:10" ht="15" customHeight="1">
      <c r="A194" s="34" t="s">
        <v>137</v>
      </c>
      <c r="B194" s="43"/>
      <c r="C194" s="34"/>
      <c r="D194" s="48"/>
      <c r="I194" s="2"/>
      <c r="J194" s="8"/>
    </row>
    <row r="195" spans="1:10" ht="15" customHeight="1">
      <c r="A195" s="1" t="s">
        <v>18</v>
      </c>
      <c r="C195" s="2" t="s">
        <v>34</v>
      </c>
      <c r="D195" s="5">
        <v>4</v>
      </c>
      <c r="E195" s="1">
        <v>0</v>
      </c>
      <c r="F195" s="1" t="s">
        <v>46</v>
      </c>
      <c r="I195" s="2" t="s">
        <v>34</v>
      </c>
      <c r="J195" s="8">
        <f>D195*E195</f>
        <v>0</v>
      </c>
    </row>
    <row r="196" spans="1:10" ht="15" customHeight="1">
      <c r="A196" s="1" t="s">
        <v>19</v>
      </c>
      <c r="C196" s="2" t="s">
        <v>34</v>
      </c>
      <c r="D196" s="5">
        <v>5</v>
      </c>
      <c r="E196" s="1">
        <v>0</v>
      </c>
      <c r="F196" s="1" t="s">
        <v>47</v>
      </c>
      <c r="I196" s="2" t="s">
        <v>34</v>
      </c>
      <c r="J196" s="8">
        <f t="shared" si="18"/>
        <v>0</v>
      </c>
    </row>
    <row r="197" spans="1:10" ht="15" customHeight="1">
      <c r="A197" s="1" t="s">
        <v>28</v>
      </c>
      <c r="C197" s="2" t="s">
        <v>34</v>
      </c>
      <c r="D197" s="5">
        <v>10</v>
      </c>
      <c r="E197" s="1">
        <v>0</v>
      </c>
      <c r="F197" s="1" t="s">
        <v>48</v>
      </c>
      <c r="I197" s="2" t="s">
        <v>34</v>
      </c>
      <c r="J197" s="8">
        <f t="shared" si="18"/>
        <v>0</v>
      </c>
    </row>
    <row r="198" spans="1:10" ht="15" customHeight="1">
      <c r="A198" s="1" t="s">
        <v>87</v>
      </c>
      <c r="B198"/>
      <c r="C198"/>
      <c r="D198"/>
      <c r="E198"/>
      <c r="F198"/>
      <c r="I198" s="2"/>
      <c r="J198" s="8"/>
    </row>
    <row r="199" spans="1:10" ht="15" customHeight="1">
      <c r="A199" s="1" t="s">
        <v>45</v>
      </c>
      <c r="C199" s="2" t="s">
        <v>34</v>
      </c>
      <c r="D199" s="5">
        <v>5</v>
      </c>
      <c r="E199" s="1">
        <v>0</v>
      </c>
      <c r="F199" s="1" t="s">
        <v>49</v>
      </c>
      <c r="G199" s="13">
        <v>0</v>
      </c>
      <c r="H199" s="13" t="s">
        <v>70</v>
      </c>
      <c r="I199" s="6" t="s">
        <v>34</v>
      </c>
      <c r="J199" s="35">
        <f>SUM(D199*E199*G199)</f>
        <v>0</v>
      </c>
    </row>
    <row r="200" spans="1:10" ht="15" customHeight="1">
      <c r="A200" s="1" t="s">
        <v>96</v>
      </c>
      <c r="C200" s="2" t="s">
        <v>34</v>
      </c>
      <c r="D200" s="5">
        <v>20</v>
      </c>
      <c r="E200" s="1">
        <v>0</v>
      </c>
      <c r="F200" s="1" t="s">
        <v>44</v>
      </c>
      <c r="G200" s="13"/>
      <c r="H200" s="13"/>
      <c r="I200" s="2" t="s">
        <v>34</v>
      </c>
      <c r="J200" s="8">
        <f>D200*E200</f>
        <v>0</v>
      </c>
    </row>
    <row r="201" spans="1:10" ht="15" customHeight="1">
      <c r="A201" s="1" t="s">
        <v>97</v>
      </c>
      <c r="C201" s="2" t="s">
        <v>34</v>
      </c>
      <c r="D201" s="5">
        <v>5</v>
      </c>
      <c r="E201" s="1">
        <v>0</v>
      </c>
      <c r="F201" s="1" t="s">
        <v>98</v>
      </c>
      <c r="G201" s="13"/>
      <c r="H201" s="13"/>
      <c r="I201" s="2" t="s">
        <v>34</v>
      </c>
      <c r="J201" s="8">
        <f>D201*E201</f>
        <v>0</v>
      </c>
    </row>
    <row r="202" spans="1:10" ht="15" customHeight="1">
      <c r="C202" s="2"/>
      <c r="G202" s="13"/>
      <c r="H202" s="13"/>
      <c r="I202" s="6"/>
      <c r="J202" s="35"/>
    </row>
    <row r="203" spans="1:10" ht="15" customHeight="1">
      <c r="A203" s="34" t="s">
        <v>175</v>
      </c>
      <c r="B203" s="43"/>
      <c r="C203" s="34"/>
      <c r="D203" s="48"/>
      <c r="G203" s="13"/>
      <c r="H203" s="13"/>
      <c r="I203" s="6"/>
      <c r="J203" s="35"/>
    </row>
    <row r="204" spans="1:10" ht="15" customHeight="1">
      <c r="A204" s="1" t="s">
        <v>176</v>
      </c>
      <c r="C204" s="2" t="s">
        <v>34</v>
      </c>
      <c r="D204" s="5">
        <v>38</v>
      </c>
      <c r="E204" s="1">
        <v>0</v>
      </c>
      <c r="F204" s="1" t="s">
        <v>98</v>
      </c>
      <c r="G204" s="13"/>
      <c r="H204" s="13"/>
      <c r="I204" s="2" t="s">
        <v>34</v>
      </c>
      <c r="J204" s="8">
        <f>SUM(E204*D204)</f>
        <v>0</v>
      </c>
    </row>
    <row r="205" spans="1:10" ht="15" customHeight="1">
      <c r="A205" s="1" t="s">
        <v>177</v>
      </c>
      <c r="C205" s="2" t="s">
        <v>34</v>
      </c>
      <c r="D205" s="5">
        <v>40</v>
      </c>
      <c r="E205" s="1">
        <v>0</v>
      </c>
      <c r="F205" s="1" t="s">
        <v>98</v>
      </c>
      <c r="G205" s="13"/>
      <c r="H205" s="13"/>
      <c r="I205" s="2" t="s">
        <v>34</v>
      </c>
      <c r="J205" s="8">
        <f>E205*D205</f>
        <v>0</v>
      </c>
    </row>
    <row r="206" spans="1:10" ht="15" customHeight="1">
      <c r="A206" s="1" t="s">
        <v>178</v>
      </c>
      <c r="C206" s="2" t="s">
        <v>34</v>
      </c>
      <c r="D206" s="5">
        <v>38</v>
      </c>
      <c r="E206" s="1">
        <v>0</v>
      </c>
      <c r="F206" s="1" t="s">
        <v>98</v>
      </c>
      <c r="G206" s="13"/>
      <c r="H206" s="13"/>
      <c r="I206" s="2" t="s">
        <v>34</v>
      </c>
      <c r="J206" s="8">
        <f>E206*D206</f>
        <v>0</v>
      </c>
    </row>
    <row r="207" spans="1:10" ht="15" customHeight="1">
      <c r="A207" s="1" t="s">
        <v>179</v>
      </c>
      <c r="C207" s="2" t="s">
        <v>34</v>
      </c>
      <c r="D207" s="5">
        <v>40</v>
      </c>
      <c r="E207" s="1">
        <v>0</v>
      </c>
      <c r="F207" s="1" t="s">
        <v>98</v>
      </c>
      <c r="G207" s="13"/>
      <c r="H207" s="13"/>
      <c r="I207" s="2" t="s">
        <v>34</v>
      </c>
      <c r="J207" s="8">
        <f>D207*E207</f>
        <v>0</v>
      </c>
    </row>
    <row r="208" spans="1:10" ht="15" customHeight="1">
      <c r="A208" s="1" t="s">
        <v>173</v>
      </c>
      <c r="C208" s="2" t="s">
        <v>34</v>
      </c>
      <c r="D208" s="5">
        <v>35</v>
      </c>
      <c r="E208" s="1">
        <v>0</v>
      </c>
      <c r="F208" s="1" t="s">
        <v>98</v>
      </c>
      <c r="G208" s="13"/>
      <c r="H208" s="13"/>
      <c r="I208" s="2" t="s">
        <v>34</v>
      </c>
      <c r="J208" s="8">
        <f>D208*E208</f>
        <v>0</v>
      </c>
    </row>
    <row r="209" spans="1:11" ht="15" customHeight="1">
      <c r="A209" s="1" t="s">
        <v>174</v>
      </c>
      <c r="C209" s="2" t="s">
        <v>34</v>
      </c>
      <c r="D209" s="5">
        <v>35</v>
      </c>
      <c r="E209" s="1">
        <v>0</v>
      </c>
      <c r="F209" s="1" t="s">
        <v>98</v>
      </c>
      <c r="G209" s="13"/>
      <c r="H209" s="13"/>
      <c r="I209" s="2" t="s">
        <v>34</v>
      </c>
      <c r="J209" s="8">
        <f>D209*E209</f>
        <v>0</v>
      </c>
    </row>
    <row r="210" spans="1:11" ht="15" customHeight="1">
      <c r="C210" s="2"/>
      <c r="G210" s="13"/>
      <c r="H210" s="13"/>
      <c r="I210" s="6"/>
      <c r="J210" s="35"/>
    </row>
    <row r="211" spans="1:11" ht="15" customHeight="1">
      <c r="A211" s="1" t="s">
        <v>50</v>
      </c>
      <c r="I211" s="2"/>
      <c r="J211" s="8">
        <f>SUM(J31:J201)</f>
        <v>0</v>
      </c>
    </row>
    <row r="212" spans="1:11" ht="15" customHeight="1">
      <c r="A212"/>
      <c r="B212"/>
      <c r="C212"/>
      <c r="D212"/>
      <c r="E212"/>
      <c r="F212"/>
      <c r="G212"/>
      <c r="H212"/>
      <c r="I212"/>
      <c r="J212"/>
      <c r="K212"/>
    </row>
    <row r="213" spans="1:11" ht="15" customHeight="1">
      <c r="A213" s="39" t="s">
        <v>95</v>
      </c>
      <c r="B213"/>
      <c r="C213"/>
      <c r="D213"/>
      <c r="E213"/>
      <c r="F213"/>
      <c r="G213"/>
      <c r="H213"/>
      <c r="I213"/>
      <c r="J213"/>
      <c r="K213"/>
    </row>
    <row r="214" spans="1:11" ht="15" customHeight="1">
      <c r="A214" s="38" t="s">
        <v>94</v>
      </c>
      <c r="B214" s="37"/>
      <c r="C214"/>
      <c r="D214"/>
      <c r="E214"/>
      <c r="F214"/>
      <c r="G214"/>
      <c r="H214"/>
      <c r="I214"/>
      <c r="J214"/>
      <c r="K214"/>
    </row>
    <row r="215" spans="1:11" ht="15" customHeight="1">
      <c r="A215" t="s">
        <v>71</v>
      </c>
      <c r="B215" t="s">
        <v>72</v>
      </c>
      <c r="C215"/>
      <c r="D215"/>
      <c r="E215"/>
      <c r="F215"/>
      <c r="G215"/>
      <c r="H215"/>
      <c r="I215"/>
      <c r="J215"/>
      <c r="K215"/>
    </row>
    <row r="216" spans="1:11" ht="15" customHeight="1">
      <c r="A216" t="s">
        <v>73</v>
      </c>
      <c r="B216" t="s">
        <v>74</v>
      </c>
      <c r="C216"/>
      <c r="D216"/>
      <c r="E216"/>
      <c r="F216"/>
      <c r="G216"/>
      <c r="H216"/>
      <c r="I216"/>
      <c r="J216"/>
      <c r="K216"/>
    </row>
    <row r="217" spans="1:11" ht="15" customHeight="1">
      <c r="A217" t="s">
        <v>75</v>
      </c>
      <c r="B217" s="36" t="s">
        <v>76</v>
      </c>
      <c r="C217"/>
      <c r="D217"/>
      <c r="E217"/>
      <c r="F217"/>
      <c r="G217"/>
      <c r="H217"/>
      <c r="I217"/>
      <c r="J217"/>
      <c r="K217"/>
    </row>
    <row r="218" spans="1:11" ht="15" customHeight="1">
      <c r="A218" t="s">
        <v>88</v>
      </c>
      <c r="B218" s="36" t="s">
        <v>89</v>
      </c>
      <c r="C218"/>
      <c r="D218"/>
      <c r="E218"/>
      <c r="F218"/>
      <c r="G218"/>
      <c r="H218"/>
      <c r="I218"/>
      <c r="J218"/>
      <c r="K218"/>
    </row>
    <row r="219" spans="1:11" ht="15" customHeight="1">
      <c r="A219" t="s">
        <v>90</v>
      </c>
      <c r="B219" s="36" t="s">
        <v>91</v>
      </c>
      <c r="C219"/>
      <c r="D219"/>
      <c r="E219"/>
      <c r="F219"/>
      <c r="G219"/>
      <c r="H219"/>
      <c r="I219"/>
      <c r="J219"/>
      <c r="K219"/>
    </row>
    <row r="220" spans="1:11" ht="15" customHeight="1">
      <c r="A220" t="s">
        <v>92</v>
      </c>
      <c r="B220" t="s">
        <v>93</v>
      </c>
      <c r="C220"/>
      <c r="D220"/>
      <c r="E220"/>
      <c r="F220"/>
      <c r="G220"/>
      <c r="H220"/>
      <c r="I220"/>
      <c r="J220"/>
      <c r="K220"/>
    </row>
    <row r="221" spans="1:11" ht="15" customHeight="1">
      <c r="A221"/>
      <c r="B221"/>
      <c r="C221"/>
      <c r="D221"/>
      <c r="E221"/>
      <c r="F221"/>
      <c r="G221"/>
      <c r="H221"/>
      <c r="I221"/>
      <c r="J221"/>
      <c r="K221"/>
    </row>
    <row r="222" spans="1:11" ht="15" customHeight="1">
      <c r="A222"/>
      <c r="B222"/>
      <c r="C222"/>
      <c r="D222"/>
      <c r="E222"/>
      <c r="F222"/>
      <c r="G222"/>
      <c r="H222"/>
      <c r="I222"/>
      <c r="J222"/>
      <c r="K222"/>
    </row>
    <row r="223" spans="1:11">
      <c r="A223"/>
      <c r="B223"/>
      <c r="C223"/>
      <c r="D223"/>
      <c r="E223"/>
      <c r="F223"/>
      <c r="G223"/>
      <c r="H223"/>
      <c r="I223"/>
      <c r="J223"/>
      <c r="K223"/>
    </row>
    <row r="224" spans="1:11">
      <c r="A224"/>
      <c r="B224"/>
      <c r="C224"/>
      <c r="D224"/>
      <c r="E224"/>
      <c r="F224"/>
      <c r="G224"/>
      <c r="H224"/>
      <c r="I224"/>
      <c r="J224"/>
      <c r="K224"/>
    </row>
    <row r="225" spans="1:11">
      <c r="A225"/>
      <c r="B225"/>
      <c r="C225"/>
      <c r="D225"/>
      <c r="E225"/>
      <c r="F225"/>
      <c r="G225"/>
      <c r="H225"/>
      <c r="I225"/>
      <c r="J225"/>
      <c r="K225"/>
    </row>
    <row r="226" spans="1:11">
      <c r="A226"/>
      <c r="B226"/>
      <c r="C226"/>
      <c r="D226"/>
      <c r="E226"/>
      <c r="F226"/>
      <c r="G226"/>
      <c r="H226"/>
      <c r="I226"/>
      <c r="J226"/>
      <c r="K226"/>
    </row>
    <row r="227" spans="1:11">
      <c r="A227"/>
      <c r="B227"/>
      <c r="C227"/>
      <c r="D227"/>
      <c r="E227"/>
      <c r="F227"/>
      <c r="G227"/>
      <c r="H227"/>
      <c r="I227"/>
      <c r="J227"/>
      <c r="K227"/>
    </row>
    <row r="228" spans="1:11">
      <c r="A228"/>
      <c r="B228"/>
      <c r="C228"/>
      <c r="D228"/>
      <c r="E228"/>
      <c r="F228"/>
      <c r="G228"/>
      <c r="H228"/>
      <c r="I228"/>
      <c r="J228"/>
      <c r="K228"/>
    </row>
    <row r="229" spans="1:11">
      <c r="A229"/>
      <c r="B229"/>
      <c r="C229"/>
      <c r="D229"/>
      <c r="E229"/>
      <c r="F229"/>
      <c r="G229"/>
      <c r="H229"/>
      <c r="I229"/>
      <c r="J229"/>
      <c r="K229"/>
    </row>
    <row r="230" spans="1:11">
      <c r="A230"/>
      <c r="B230"/>
      <c r="C230"/>
      <c r="D230"/>
      <c r="E230"/>
      <c r="F230"/>
      <c r="G230"/>
      <c r="H230"/>
      <c r="I230"/>
      <c r="J230"/>
      <c r="K230"/>
    </row>
    <row r="231" spans="1:11">
      <c r="A231"/>
      <c r="B231"/>
      <c r="C231"/>
      <c r="D231"/>
      <c r="E231"/>
      <c r="F231"/>
      <c r="G231"/>
      <c r="H231"/>
      <c r="I231"/>
      <c r="J231"/>
      <c r="K231"/>
    </row>
    <row r="232" spans="1:11">
      <c r="A232"/>
      <c r="B232"/>
      <c r="C232"/>
      <c r="D232"/>
      <c r="E232"/>
      <c r="F232"/>
      <c r="G232"/>
      <c r="H232"/>
      <c r="I232"/>
      <c r="J232"/>
      <c r="K232"/>
    </row>
    <row r="233" spans="1:11">
      <c r="A233"/>
      <c r="B233"/>
      <c r="C233"/>
      <c r="D233"/>
      <c r="E233"/>
      <c r="F233"/>
      <c r="G233"/>
      <c r="H233"/>
      <c r="I233"/>
      <c r="J233"/>
      <c r="K233"/>
    </row>
    <row r="234" spans="1:11">
      <c r="A234"/>
      <c r="B234"/>
      <c r="C234"/>
      <c r="D234"/>
      <c r="E234"/>
      <c r="F234"/>
      <c r="G234"/>
      <c r="H234"/>
      <c r="I234"/>
      <c r="J234"/>
      <c r="K234"/>
    </row>
    <row r="235" spans="1:11">
      <c r="A235"/>
      <c r="B235"/>
      <c r="C235"/>
      <c r="D235"/>
      <c r="E235"/>
      <c r="F235"/>
      <c r="G235"/>
      <c r="H235"/>
      <c r="I235"/>
      <c r="J235"/>
      <c r="K235"/>
    </row>
    <row r="236" spans="1:11">
      <c r="A236"/>
      <c r="B236"/>
      <c r="C236"/>
      <c r="D236"/>
      <c r="E236"/>
      <c r="F236"/>
      <c r="G236"/>
      <c r="H236"/>
      <c r="I236"/>
      <c r="J236"/>
      <c r="K236"/>
    </row>
    <row r="237" spans="1:11">
      <c r="A237"/>
      <c r="B237"/>
      <c r="C237"/>
      <c r="D237"/>
      <c r="E237"/>
      <c r="F237"/>
      <c r="G237"/>
      <c r="H237"/>
      <c r="I237"/>
      <c r="J237"/>
      <c r="K237"/>
    </row>
    <row r="238" spans="1:11">
      <c r="A238"/>
      <c r="B238"/>
      <c r="C238"/>
      <c r="D238"/>
      <c r="E238"/>
      <c r="F238"/>
      <c r="G238"/>
      <c r="H238"/>
      <c r="I238"/>
      <c r="J238"/>
      <c r="K238"/>
    </row>
    <row r="239" spans="1:11">
      <c r="A239"/>
      <c r="B239"/>
      <c r="C239"/>
      <c r="D239"/>
      <c r="E239"/>
      <c r="F239"/>
      <c r="G239"/>
      <c r="H239"/>
      <c r="I239"/>
      <c r="J239"/>
      <c r="K239"/>
    </row>
    <row r="240" spans="1:11">
      <c r="A240"/>
      <c r="B240"/>
      <c r="C240"/>
      <c r="D240"/>
      <c r="E240"/>
      <c r="F240"/>
      <c r="G240"/>
      <c r="H240"/>
      <c r="I240"/>
      <c r="J240"/>
      <c r="K240"/>
    </row>
    <row r="241" spans="1:11">
      <c r="A241"/>
      <c r="B241"/>
      <c r="C241"/>
      <c r="D241"/>
      <c r="E241"/>
      <c r="F241"/>
      <c r="G241"/>
      <c r="H241"/>
      <c r="I241"/>
      <c r="J241"/>
      <c r="K241"/>
    </row>
    <row r="242" spans="1:11">
      <c r="A242"/>
      <c r="B242"/>
      <c r="C242"/>
      <c r="D242"/>
      <c r="E242"/>
      <c r="F242"/>
      <c r="G242"/>
      <c r="H242"/>
      <c r="I242"/>
      <c r="J242"/>
      <c r="K242"/>
    </row>
    <row r="243" spans="1:11">
      <c r="A243"/>
      <c r="B243"/>
      <c r="C243"/>
      <c r="D243"/>
      <c r="E243"/>
      <c r="F243"/>
      <c r="G243"/>
      <c r="H243"/>
      <c r="I243"/>
      <c r="J243"/>
      <c r="K243"/>
    </row>
    <row r="244" spans="1:11">
      <c r="A244"/>
      <c r="B244"/>
      <c r="C244"/>
      <c r="D244"/>
      <c r="E244"/>
      <c r="F244"/>
      <c r="G244"/>
      <c r="H244"/>
      <c r="I244"/>
      <c r="J244"/>
      <c r="K244"/>
    </row>
    <row r="245" spans="1:11">
      <c r="A245"/>
      <c r="B245"/>
      <c r="C245"/>
      <c r="D245"/>
      <c r="E245"/>
      <c r="F245"/>
      <c r="G245"/>
      <c r="H245"/>
      <c r="I245"/>
      <c r="J245"/>
      <c r="K245"/>
    </row>
    <row r="246" spans="1:11">
      <c r="A246"/>
      <c r="B246"/>
      <c r="C246"/>
      <c r="D246"/>
      <c r="E246"/>
      <c r="F246"/>
      <c r="G246"/>
      <c r="H246"/>
      <c r="I246"/>
      <c r="J246"/>
      <c r="K246"/>
    </row>
    <row r="247" spans="1:11">
      <c r="A247"/>
      <c r="B247"/>
      <c r="C247"/>
      <c r="D247"/>
      <c r="E247"/>
      <c r="F247"/>
      <c r="G247"/>
      <c r="H247"/>
      <c r="I247"/>
      <c r="J247"/>
      <c r="K247"/>
    </row>
    <row r="248" spans="1:11">
      <c r="A248"/>
      <c r="B248"/>
      <c r="C248"/>
      <c r="D248"/>
      <c r="E248"/>
      <c r="F248"/>
      <c r="G248"/>
      <c r="H248"/>
      <c r="I248"/>
      <c r="J248"/>
      <c r="K248"/>
    </row>
    <row r="249" spans="1:11">
      <c r="A249"/>
      <c r="B249"/>
      <c r="C249"/>
      <c r="D249"/>
      <c r="E249"/>
      <c r="F249"/>
      <c r="G249"/>
      <c r="H249"/>
      <c r="I249"/>
      <c r="J249"/>
      <c r="K249"/>
    </row>
    <row r="250" spans="1:11">
      <c r="A250"/>
      <c r="B250"/>
      <c r="C250"/>
      <c r="D250"/>
      <c r="E250"/>
      <c r="F250"/>
      <c r="G250"/>
      <c r="H250"/>
      <c r="I250"/>
      <c r="J250"/>
      <c r="K250"/>
    </row>
    <row r="251" spans="1:11">
      <c r="A251"/>
      <c r="B251"/>
      <c r="C251"/>
      <c r="D251"/>
      <c r="E251"/>
      <c r="F251"/>
      <c r="G251"/>
      <c r="H251"/>
      <c r="I251"/>
      <c r="J251"/>
      <c r="K251"/>
    </row>
    <row r="252" spans="1:11">
      <c r="A252"/>
      <c r="B252"/>
      <c r="C252"/>
      <c r="D252"/>
      <c r="E252"/>
      <c r="F252"/>
      <c r="G252"/>
      <c r="H252"/>
      <c r="I252"/>
      <c r="J252"/>
      <c r="K252"/>
    </row>
    <row r="253" spans="1:11">
      <c r="A253"/>
      <c r="B253"/>
      <c r="C253"/>
      <c r="D253"/>
      <c r="E253"/>
      <c r="F253"/>
      <c r="G253"/>
      <c r="H253"/>
      <c r="I253"/>
      <c r="J253"/>
      <c r="K253"/>
    </row>
    <row r="254" spans="1:11">
      <c r="A254"/>
      <c r="B254"/>
      <c r="C254"/>
      <c r="D254"/>
      <c r="E254"/>
      <c r="F254"/>
      <c r="G254"/>
      <c r="H254"/>
      <c r="I254"/>
      <c r="J254"/>
      <c r="K254"/>
    </row>
    <row r="255" spans="1:11">
      <c r="A255"/>
      <c r="B255"/>
      <c r="C255"/>
      <c r="D255"/>
      <c r="E255"/>
      <c r="F255"/>
      <c r="G255"/>
      <c r="H255"/>
      <c r="I255"/>
      <c r="J255"/>
      <c r="K255"/>
    </row>
    <row r="256" spans="1:11">
      <c r="A256"/>
      <c r="B256"/>
      <c r="C256"/>
      <c r="D256"/>
      <c r="E256"/>
      <c r="F256"/>
      <c r="G256"/>
      <c r="H256"/>
      <c r="I256"/>
      <c r="J256"/>
      <c r="K256"/>
    </row>
    <row r="257" spans="1:11">
      <c r="A257"/>
      <c r="B257"/>
      <c r="C257"/>
      <c r="D257"/>
      <c r="E257"/>
      <c r="F257"/>
      <c r="G257"/>
      <c r="H257"/>
      <c r="I257"/>
      <c r="J257"/>
      <c r="K257"/>
    </row>
    <row r="258" spans="1:11">
      <c r="A258"/>
      <c r="B258"/>
      <c r="C258"/>
      <c r="D258"/>
      <c r="E258"/>
      <c r="F258"/>
      <c r="G258"/>
      <c r="H258"/>
      <c r="I258"/>
      <c r="J258"/>
      <c r="K258"/>
    </row>
    <row r="259" spans="1:11">
      <c r="A259"/>
      <c r="B259"/>
      <c r="C259"/>
      <c r="D259"/>
      <c r="E259"/>
      <c r="F259"/>
      <c r="G259"/>
      <c r="H259"/>
      <c r="I259"/>
      <c r="J259"/>
      <c r="K259"/>
    </row>
    <row r="260" spans="1:11">
      <c r="A260"/>
      <c r="B260"/>
      <c r="C260"/>
      <c r="D260"/>
      <c r="E260"/>
      <c r="F260"/>
      <c r="G260"/>
      <c r="H260"/>
      <c r="I260"/>
      <c r="J260"/>
      <c r="K260"/>
    </row>
    <row r="261" spans="1:11">
      <c r="A261"/>
      <c r="B261"/>
      <c r="C261"/>
      <c r="D261"/>
      <c r="E261"/>
      <c r="F261"/>
      <c r="G261"/>
      <c r="H261"/>
      <c r="I261"/>
      <c r="J261"/>
      <c r="K261"/>
    </row>
    <row r="262" spans="1:11">
      <c r="A262"/>
      <c r="B262"/>
      <c r="C262"/>
      <c r="D262"/>
      <c r="E262"/>
      <c r="F262"/>
      <c r="G262"/>
      <c r="H262"/>
      <c r="I262"/>
      <c r="J262"/>
      <c r="K262"/>
    </row>
    <row r="263" spans="1:11">
      <c r="A263"/>
      <c r="B263"/>
      <c r="C263"/>
      <c r="D263"/>
      <c r="E263"/>
      <c r="F263"/>
      <c r="G263"/>
      <c r="H263"/>
      <c r="I263"/>
      <c r="J263"/>
      <c r="K263"/>
    </row>
    <row r="264" spans="1:11">
      <c r="A264"/>
      <c r="B264"/>
      <c r="C264"/>
      <c r="D264"/>
      <c r="E264"/>
      <c r="F264"/>
      <c r="G264"/>
      <c r="H264"/>
      <c r="I264"/>
      <c r="J264"/>
      <c r="K264"/>
    </row>
    <row r="265" spans="1:11">
      <c r="A265"/>
      <c r="B265"/>
      <c r="C265"/>
      <c r="D265"/>
      <c r="E265"/>
      <c r="F265"/>
      <c r="G265"/>
      <c r="H265"/>
      <c r="I265"/>
      <c r="J265"/>
      <c r="K265"/>
    </row>
    <row r="266" spans="1:11">
      <c r="A266"/>
      <c r="B266"/>
      <c r="C266"/>
      <c r="D266"/>
      <c r="E266"/>
      <c r="F266"/>
      <c r="G266"/>
      <c r="H266"/>
      <c r="I266"/>
      <c r="J266"/>
      <c r="K266"/>
    </row>
    <row r="267" spans="1:11">
      <c r="A267"/>
      <c r="B267"/>
      <c r="C267"/>
      <c r="D267"/>
      <c r="E267"/>
      <c r="F267"/>
      <c r="G267"/>
      <c r="H267"/>
      <c r="I267"/>
      <c r="J267"/>
      <c r="K267"/>
    </row>
    <row r="268" spans="1:11">
      <c r="A268"/>
      <c r="B268"/>
      <c r="C268"/>
      <c r="D268"/>
      <c r="E268"/>
      <c r="F268"/>
      <c r="G268"/>
      <c r="H268"/>
      <c r="I268"/>
      <c r="J268"/>
      <c r="K268"/>
    </row>
    <row r="269" spans="1:11">
      <c r="A269"/>
      <c r="B269"/>
      <c r="C269"/>
      <c r="D269"/>
      <c r="E269"/>
      <c r="F269"/>
      <c r="G269"/>
      <c r="H269"/>
      <c r="I269"/>
      <c r="J269"/>
      <c r="K269"/>
    </row>
    <row r="270" spans="1:11">
      <c r="A270"/>
      <c r="B270"/>
      <c r="C270"/>
      <c r="D270"/>
      <c r="E270"/>
      <c r="F270"/>
      <c r="G270"/>
      <c r="H270"/>
      <c r="I270"/>
      <c r="J270"/>
      <c r="K270"/>
    </row>
    <row r="271" spans="1:11">
      <c r="A271"/>
      <c r="B271"/>
      <c r="C271"/>
      <c r="D271"/>
      <c r="E271"/>
      <c r="F271"/>
      <c r="G271"/>
      <c r="H271"/>
      <c r="I271"/>
      <c r="J271"/>
      <c r="K271"/>
    </row>
    <row r="272" spans="1:11">
      <c r="A272"/>
      <c r="B272"/>
      <c r="C272"/>
      <c r="D272"/>
      <c r="E272"/>
      <c r="F272"/>
      <c r="G272"/>
      <c r="H272"/>
      <c r="I272"/>
      <c r="J272"/>
      <c r="K272"/>
    </row>
    <row r="273" spans="1:11">
      <c r="A273"/>
      <c r="B273"/>
      <c r="C273"/>
      <c r="D273"/>
      <c r="E273"/>
      <c r="F273"/>
      <c r="G273"/>
      <c r="H273"/>
      <c r="I273"/>
      <c r="J273"/>
      <c r="K273"/>
    </row>
    <row r="274" spans="1:11">
      <c r="A274"/>
      <c r="B274"/>
      <c r="C274"/>
      <c r="D274"/>
      <c r="E274"/>
      <c r="F274"/>
      <c r="G274"/>
      <c r="H274"/>
      <c r="I274"/>
      <c r="J274"/>
      <c r="K274"/>
    </row>
    <row r="275" spans="1:11">
      <c r="A275"/>
      <c r="B275"/>
      <c r="C275"/>
      <c r="D275"/>
      <c r="E275"/>
      <c r="F275"/>
      <c r="G275"/>
      <c r="H275"/>
      <c r="I275"/>
      <c r="J275"/>
      <c r="K275"/>
    </row>
    <row r="276" spans="1:11">
      <c r="A276"/>
      <c r="B276"/>
      <c r="C276"/>
      <c r="D276"/>
      <c r="E276"/>
      <c r="F276"/>
      <c r="G276"/>
      <c r="H276"/>
      <c r="I276"/>
      <c r="J276"/>
      <c r="K276"/>
    </row>
    <row r="277" spans="1:11">
      <c r="A277"/>
      <c r="B277"/>
      <c r="C277"/>
      <c r="D277"/>
      <c r="E277"/>
      <c r="F277"/>
      <c r="G277"/>
      <c r="H277"/>
      <c r="I277"/>
      <c r="J277"/>
      <c r="K277"/>
    </row>
    <row r="278" spans="1:11">
      <c r="A278"/>
      <c r="B278"/>
      <c r="C278"/>
      <c r="D278"/>
      <c r="E278"/>
      <c r="F278"/>
      <c r="G278"/>
      <c r="H278"/>
      <c r="I278"/>
      <c r="J278"/>
      <c r="K278"/>
    </row>
    <row r="279" spans="1:11">
      <c r="A279"/>
      <c r="B279"/>
      <c r="C279"/>
      <c r="D279"/>
      <c r="E279"/>
      <c r="F279"/>
      <c r="G279"/>
      <c r="H279"/>
      <c r="I279"/>
      <c r="J279"/>
      <c r="K279"/>
    </row>
    <row r="280" spans="1:11">
      <c r="A280"/>
      <c r="B280"/>
      <c r="C280"/>
      <c r="D280"/>
      <c r="E280"/>
      <c r="F280"/>
      <c r="G280"/>
      <c r="H280"/>
      <c r="I280"/>
      <c r="J280"/>
      <c r="K280"/>
    </row>
    <row r="281" spans="1:11">
      <c r="A281"/>
      <c r="B281"/>
      <c r="C281"/>
      <c r="D281"/>
      <c r="E281"/>
      <c r="F281"/>
      <c r="G281"/>
      <c r="H281"/>
      <c r="I281"/>
      <c r="J281"/>
      <c r="K281"/>
    </row>
    <row r="282" spans="1:11">
      <c r="A282"/>
      <c r="B282"/>
      <c r="C282"/>
      <c r="D282"/>
      <c r="E282"/>
      <c r="F282"/>
      <c r="G282"/>
      <c r="H282"/>
      <c r="I282"/>
      <c r="J282"/>
      <c r="K282"/>
    </row>
    <row r="283" spans="1:11">
      <c r="A283"/>
      <c r="B283"/>
      <c r="C283"/>
      <c r="D283"/>
      <c r="E283"/>
      <c r="F283"/>
      <c r="G283"/>
      <c r="H283"/>
      <c r="I283"/>
      <c r="J283"/>
      <c r="K283"/>
    </row>
    <row r="284" spans="1:11">
      <c r="A284"/>
      <c r="B284"/>
      <c r="C284"/>
      <c r="D284"/>
      <c r="E284"/>
      <c r="F284"/>
      <c r="G284"/>
      <c r="H284"/>
      <c r="I284"/>
      <c r="J284"/>
      <c r="K284"/>
    </row>
    <row r="285" spans="1:11">
      <c r="A285"/>
      <c r="B285"/>
      <c r="C285"/>
      <c r="D285"/>
      <c r="E285"/>
      <c r="F285"/>
      <c r="G285"/>
      <c r="H285"/>
      <c r="I285"/>
      <c r="J285"/>
      <c r="K285"/>
    </row>
    <row r="286" spans="1:11">
      <c r="A286"/>
      <c r="B286"/>
      <c r="C286"/>
      <c r="D286"/>
      <c r="E286"/>
      <c r="F286"/>
      <c r="G286"/>
      <c r="H286"/>
      <c r="I286"/>
      <c r="J286"/>
      <c r="K286"/>
    </row>
    <row r="287" spans="1:11">
      <c r="A287"/>
      <c r="B287"/>
      <c r="C287"/>
      <c r="D287"/>
      <c r="E287"/>
      <c r="F287"/>
      <c r="G287"/>
      <c r="H287"/>
      <c r="I287"/>
      <c r="J287"/>
      <c r="K287"/>
    </row>
    <row r="288" spans="1:11">
      <c r="A288"/>
      <c r="B288"/>
      <c r="C288"/>
      <c r="D288"/>
      <c r="E288"/>
      <c r="F288"/>
      <c r="G288"/>
      <c r="H288"/>
      <c r="I288"/>
      <c r="J288"/>
      <c r="K288"/>
    </row>
    <row r="289" spans="1:11">
      <c r="A289"/>
      <c r="B289"/>
      <c r="C289"/>
      <c r="D289"/>
      <c r="E289"/>
      <c r="F289"/>
      <c r="G289"/>
      <c r="H289"/>
      <c r="I289"/>
      <c r="J289"/>
      <c r="K289"/>
    </row>
    <row r="290" spans="1:11">
      <c r="A290"/>
      <c r="B290"/>
      <c r="C290"/>
      <c r="D290"/>
      <c r="E290"/>
      <c r="F290"/>
      <c r="G290"/>
      <c r="H290"/>
      <c r="I290"/>
      <c r="J290"/>
      <c r="K290"/>
    </row>
    <row r="291" spans="1:11">
      <c r="A291"/>
      <c r="B291"/>
      <c r="C291"/>
      <c r="D291"/>
      <c r="E291"/>
      <c r="F291"/>
      <c r="G291"/>
      <c r="H291"/>
      <c r="I291"/>
      <c r="J291"/>
      <c r="K291"/>
    </row>
    <row r="292" spans="1:11">
      <c r="A292"/>
      <c r="B292"/>
      <c r="C292"/>
      <c r="D292"/>
      <c r="E292"/>
      <c r="F292"/>
      <c r="G292"/>
      <c r="H292"/>
      <c r="I292"/>
      <c r="J292"/>
      <c r="K292"/>
    </row>
    <row r="293" spans="1:11">
      <c r="A293"/>
      <c r="B293"/>
      <c r="C293"/>
      <c r="D293"/>
      <c r="E293"/>
      <c r="F293"/>
      <c r="G293"/>
      <c r="H293"/>
      <c r="I293"/>
      <c r="J293"/>
      <c r="K293"/>
    </row>
    <row r="294" spans="1:11">
      <c r="A294"/>
      <c r="B294"/>
      <c r="C294"/>
      <c r="D294"/>
      <c r="E294"/>
      <c r="F294"/>
      <c r="G294"/>
      <c r="H294"/>
      <c r="I294"/>
      <c r="J294"/>
      <c r="K294"/>
    </row>
    <row r="295" spans="1:11">
      <c r="A295"/>
      <c r="B295"/>
      <c r="C295"/>
      <c r="D295"/>
      <c r="E295"/>
      <c r="F295"/>
      <c r="G295"/>
      <c r="H295"/>
      <c r="I295"/>
      <c r="J295"/>
      <c r="K295"/>
    </row>
    <row r="296" spans="1:11">
      <c r="A296"/>
      <c r="B296"/>
      <c r="C296"/>
      <c r="D296"/>
      <c r="E296"/>
      <c r="F296"/>
      <c r="G296"/>
      <c r="H296"/>
      <c r="I296"/>
      <c r="J296"/>
      <c r="K296"/>
    </row>
    <row r="297" spans="1:11">
      <c r="A297"/>
      <c r="B297"/>
      <c r="C297"/>
      <c r="D297"/>
      <c r="E297"/>
      <c r="F297"/>
      <c r="G297"/>
      <c r="H297"/>
      <c r="I297"/>
      <c r="J297"/>
      <c r="K297"/>
    </row>
    <row r="298" spans="1:11">
      <c r="A298"/>
      <c r="B298"/>
      <c r="C298"/>
      <c r="D298"/>
      <c r="E298"/>
      <c r="F298"/>
      <c r="G298"/>
      <c r="H298"/>
      <c r="I298"/>
      <c r="J298"/>
      <c r="K298"/>
    </row>
    <row r="299" spans="1:11">
      <c r="A299"/>
      <c r="B299"/>
      <c r="C299"/>
      <c r="D299"/>
      <c r="E299"/>
      <c r="F299"/>
      <c r="G299"/>
      <c r="H299"/>
      <c r="I299"/>
      <c r="J299"/>
      <c r="K299"/>
    </row>
    <row r="300" spans="1:11">
      <c r="A300"/>
      <c r="B300"/>
      <c r="C300"/>
      <c r="D300"/>
      <c r="E300"/>
      <c r="F300"/>
      <c r="G300"/>
      <c r="H300"/>
      <c r="I300"/>
      <c r="J300"/>
      <c r="K300"/>
    </row>
    <row r="301" spans="1:11">
      <c r="A301"/>
      <c r="B301"/>
      <c r="C301"/>
      <c r="D301"/>
      <c r="E301"/>
      <c r="F301"/>
      <c r="G301"/>
      <c r="H301"/>
      <c r="I301"/>
      <c r="J301"/>
      <c r="K301"/>
    </row>
    <row r="302" spans="1:11">
      <c r="A302"/>
      <c r="B302"/>
      <c r="C302"/>
      <c r="D302"/>
      <c r="E302"/>
      <c r="F302"/>
      <c r="G302"/>
      <c r="H302"/>
      <c r="I302"/>
      <c r="J302"/>
      <c r="K302"/>
    </row>
    <row r="303" spans="1:11">
      <c r="A303"/>
      <c r="B303"/>
      <c r="C303"/>
      <c r="D303"/>
      <c r="E303"/>
      <c r="F303"/>
      <c r="G303"/>
      <c r="H303"/>
      <c r="I303"/>
      <c r="J303"/>
      <c r="K303"/>
    </row>
    <row r="304" spans="1:11">
      <c r="A304"/>
      <c r="B304"/>
      <c r="C304"/>
      <c r="D304"/>
      <c r="E304"/>
      <c r="F304"/>
      <c r="G304"/>
      <c r="H304"/>
      <c r="I304"/>
      <c r="J304"/>
      <c r="K304"/>
    </row>
    <row r="305" spans="1:11">
      <c r="A305"/>
      <c r="B305"/>
      <c r="C305"/>
      <c r="D305"/>
      <c r="E305"/>
      <c r="F305"/>
      <c r="G305"/>
      <c r="H305"/>
      <c r="I305"/>
      <c r="J305"/>
      <c r="K305"/>
    </row>
    <row r="306" spans="1:11">
      <c r="A306"/>
      <c r="B306"/>
      <c r="C306"/>
      <c r="D306"/>
      <c r="E306"/>
      <c r="F306"/>
      <c r="G306"/>
      <c r="H306"/>
      <c r="I306"/>
      <c r="J306"/>
      <c r="K306"/>
    </row>
    <row r="307" spans="1:11">
      <c r="A307"/>
      <c r="B307"/>
      <c r="C307"/>
      <c r="D307"/>
      <c r="E307"/>
      <c r="F307"/>
      <c r="G307"/>
      <c r="H307"/>
      <c r="I307"/>
      <c r="J307"/>
      <c r="K307"/>
    </row>
    <row r="308" spans="1:11">
      <c r="A308"/>
      <c r="B308"/>
      <c r="C308"/>
      <c r="D308"/>
      <c r="E308"/>
      <c r="F308"/>
      <c r="G308"/>
      <c r="H308"/>
      <c r="I308"/>
      <c r="J308"/>
      <c r="K308"/>
    </row>
    <row r="309" spans="1:11">
      <c r="A309"/>
      <c r="B309"/>
      <c r="C309"/>
      <c r="D309"/>
      <c r="E309"/>
      <c r="F309"/>
      <c r="G309"/>
      <c r="H309"/>
      <c r="I309"/>
      <c r="J309"/>
      <c r="K309"/>
    </row>
    <row r="310" spans="1:11">
      <c r="A310"/>
      <c r="B310"/>
      <c r="C310"/>
      <c r="D310"/>
      <c r="E310"/>
      <c r="F310"/>
      <c r="G310"/>
      <c r="H310"/>
      <c r="I310"/>
      <c r="J310"/>
      <c r="K310"/>
    </row>
    <row r="311" spans="1:11">
      <c r="A311"/>
      <c r="B311"/>
      <c r="C311"/>
      <c r="D311"/>
      <c r="E311"/>
      <c r="F311"/>
      <c r="G311"/>
      <c r="H311"/>
      <c r="I311"/>
      <c r="J311"/>
      <c r="K311"/>
    </row>
    <row r="312" spans="1:11">
      <c r="A312"/>
      <c r="B312"/>
      <c r="C312"/>
      <c r="D312"/>
      <c r="E312"/>
      <c r="F312"/>
      <c r="G312"/>
      <c r="H312"/>
      <c r="I312"/>
      <c r="J312"/>
      <c r="K312"/>
    </row>
    <row r="313" spans="1:11">
      <c r="A313"/>
      <c r="B313"/>
      <c r="C313"/>
      <c r="D313"/>
      <c r="E313"/>
      <c r="F313"/>
      <c r="G313"/>
      <c r="H313"/>
      <c r="I313"/>
      <c r="J313"/>
      <c r="K313"/>
    </row>
    <row r="314" spans="1:11">
      <c r="A314"/>
      <c r="B314"/>
      <c r="C314"/>
      <c r="D314"/>
      <c r="E314"/>
      <c r="F314"/>
      <c r="G314"/>
      <c r="H314"/>
      <c r="I314"/>
      <c r="J314"/>
      <c r="K314"/>
    </row>
    <row r="315" spans="1:11">
      <c r="A315"/>
      <c r="B315"/>
      <c r="C315"/>
      <c r="D315"/>
      <c r="E315"/>
      <c r="F315"/>
      <c r="G315"/>
      <c r="H315"/>
      <c r="I315"/>
      <c r="J315"/>
      <c r="K315"/>
    </row>
    <row r="316" spans="1:11">
      <c r="A316"/>
      <c r="B316"/>
      <c r="C316"/>
      <c r="D316"/>
      <c r="E316"/>
      <c r="F316"/>
      <c r="G316"/>
      <c r="H316"/>
      <c r="I316"/>
      <c r="J316"/>
      <c r="K316"/>
    </row>
    <row r="317" spans="1:11">
      <c r="A317"/>
      <c r="B317"/>
      <c r="C317"/>
      <c r="D317"/>
      <c r="E317"/>
      <c r="F317"/>
      <c r="G317"/>
      <c r="H317"/>
      <c r="I317"/>
      <c r="J317"/>
      <c r="K317"/>
    </row>
    <row r="318" spans="1:11">
      <c r="A318"/>
      <c r="B318"/>
      <c r="C318"/>
      <c r="D318"/>
      <c r="E318"/>
      <c r="F318"/>
      <c r="G318"/>
      <c r="H318"/>
      <c r="I318"/>
      <c r="J318"/>
      <c r="K318"/>
    </row>
    <row r="319" spans="1:11">
      <c r="A319"/>
      <c r="B319"/>
      <c r="C319"/>
      <c r="D319"/>
      <c r="E319"/>
      <c r="F319"/>
      <c r="G319"/>
      <c r="H319"/>
      <c r="I319"/>
      <c r="J319"/>
      <c r="K319"/>
    </row>
    <row r="320" spans="1:11">
      <c r="A320"/>
      <c r="B320"/>
      <c r="C320"/>
      <c r="D320"/>
      <c r="E320"/>
      <c r="F320"/>
      <c r="G320"/>
      <c r="H320"/>
      <c r="I320"/>
      <c r="J320"/>
      <c r="K320"/>
    </row>
    <row r="321" spans="1:11">
      <c r="A321"/>
      <c r="B321"/>
      <c r="C321"/>
      <c r="D321"/>
      <c r="E321"/>
      <c r="F321"/>
      <c r="G321"/>
      <c r="H321"/>
      <c r="I321"/>
      <c r="J321"/>
      <c r="K321"/>
    </row>
    <row r="322" spans="1:11">
      <c r="A322"/>
      <c r="B322"/>
      <c r="C322"/>
      <c r="D322"/>
      <c r="E322"/>
      <c r="F322"/>
      <c r="G322"/>
      <c r="H322"/>
      <c r="I322"/>
      <c r="J322"/>
      <c r="K322"/>
    </row>
    <row r="323" spans="1:11">
      <c r="A323"/>
      <c r="B323"/>
      <c r="C323"/>
      <c r="D323"/>
      <c r="E323"/>
      <c r="F323"/>
      <c r="G323"/>
      <c r="H323"/>
      <c r="I323"/>
      <c r="J323"/>
      <c r="K323"/>
    </row>
    <row r="324" spans="1:11">
      <c r="A324"/>
      <c r="B324"/>
      <c r="C324"/>
      <c r="D324"/>
      <c r="E324"/>
      <c r="F324"/>
      <c r="G324"/>
      <c r="H324"/>
      <c r="I324"/>
      <c r="J324"/>
      <c r="K324"/>
    </row>
    <row r="325" spans="1:11">
      <c r="A325"/>
      <c r="B325"/>
      <c r="C325"/>
      <c r="D325"/>
      <c r="E325"/>
      <c r="F325"/>
      <c r="G325"/>
      <c r="H325"/>
      <c r="I325"/>
      <c r="J325"/>
      <c r="K325"/>
    </row>
    <row r="326" spans="1:11">
      <c r="A326"/>
      <c r="B326"/>
      <c r="C326"/>
      <c r="D326"/>
      <c r="E326"/>
      <c r="F326"/>
      <c r="G326"/>
      <c r="H326"/>
      <c r="I326"/>
      <c r="J326"/>
      <c r="K326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</sheetData>
  <phoneticPr fontId="0" type="noConversion"/>
  <hyperlinks>
    <hyperlink ref="J58" r:id="rId1" display="=@sum(D8*E8)"/>
    <hyperlink ref="J124" r:id="rId2" display="=@sum(D8*E8)"/>
    <hyperlink ref="J125" r:id="rId3" display="=@sum(D8*E8)"/>
    <hyperlink ref="J126" r:id="rId4" display="=@sum(D8*E8)"/>
    <hyperlink ref="J127" r:id="rId5" display="=@sum(D8*E8)"/>
    <hyperlink ref="J128" r:id="rId6" display="=@sum(D8*E8)"/>
    <hyperlink ref="J129" r:id="rId7" display="=@sum(D8*E8)"/>
    <hyperlink ref="J144" r:id="rId8" display="=@sum(D8*E8)"/>
    <hyperlink ref="J145" r:id="rId9" display="=@sum(D8*E8)"/>
    <hyperlink ref="J146" r:id="rId10" display="=@sum(D8*E8)"/>
    <hyperlink ref="J153" r:id="rId11" display="=@sum(D8*E8)"/>
    <hyperlink ref="J154" r:id="rId12" display="=@sum(D8*E8)"/>
    <hyperlink ref="J155" r:id="rId13" display="=@sum(D8*E8)"/>
    <hyperlink ref="J156" r:id="rId14" display="=@sum(D8*E8)"/>
    <hyperlink ref="J157" r:id="rId15" display="=@sum(D8*E8)"/>
    <hyperlink ref="J158" r:id="rId16" display="=@sum(D8*E8)"/>
    <hyperlink ref="J159" r:id="rId17" display="=@sum(D8*E8)"/>
    <hyperlink ref="J160" r:id="rId18" display="=@sum(D8*E8)"/>
    <hyperlink ref="J132" r:id="rId19" display="=@sum(D8*E8)"/>
    <hyperlink ref="J135" r:id="rId20" display="=@sum(D8*E8)"/>
    <hyperlink ref="J137" r:id="rId21" display="=@sum(D8*E8)"/>
    <hyperlink ref="J175" r:id="rId22" display="=@sum(D8*E8)"/>
    <hyperlink ref="J176" r:id="rId23" display="=@sum(D8*E8)"/>
    <hyperlink ref="J177" r:id="rId24" display="=@sum(D8*E8)"/>
    <hyperlink ref="J179" r:id="rId25" display="=@sum(D8*E8)"/>
    <hyperlink ref="J189" r:id="rId26" display="=@sum(D8*E8)"/>
    <hyperlink ref="J190" r:id="rId27" display="=@sum(D8*E8)"/>
    <hyperlink ref="J191" r:id="rId28" display="=@sum(D8*E8)"/>
    <hyperlink ref="J195" r:id="rId29" display="=@sum(D8*E8)"/>
    <hyperlink ref="J196" r:id="rId30" display="=@sum(D8*E8)"/>
    <hyperlink ref="J197" r:id="rId31" display="=@SUM(D77*E77)"/>
    <hyperlink ref="J199" r:id="rId32" display="=@sum(D115*E115*G115)"/>
    <hyperlink ref="J32" r:id="rId33" display="=@sum(D35*E35)"/>
    <hyperlink ref="J33" r:id="rId34" display="=@sum(D35*E35)"/>
    <hyperlink ref="J34" r:id="rId35" display="=@sum(D35*E35)"/>
    <hyperlink ref="J35" r:id="rId36" display="=@sum(D35*E35)"/>
    <hyperlink ref="J36" r:id="rId37" display="=@sum(D35*E35)"/>
    <hyperlink ref="J38" r:id="rId38" display="=@sum(D35*E35)"/>
    <hyperlink ref="J39" r:id="rId39" display="=@sum(D35*E35)"/>
    <hyperlink ref="J40" r:id="rId40" display="=@sum(D35*E35)"/>
    <hyperlink ref="J42" r:id="rId41" display="=@sum(D35*E35)"/>
    <hyperlink ref="J57" r:id="rId42" display="=@sum(D35*E35)"/>
    <hyperlink ref="J211" r:id="rId43" display="=@sum(J35:J115)"/>
    <hyperlink ref="J41" r:id="rId44" display="=@sum(D35*E35)"/>
    <hyperlink ref="J46" r:id="rId45" display="=@sum(D35*E35)"/>
    <hyperlink ref="J47" r:id="rId46" display="=@sum(D35*E35)"/>
    <hyperlink ref="J48" r:id="rId47" display="=@sum(D35*E35)"/>
    <hyperlink ref="J49" r:id="rId48" display="=@sum(D35*E35)"/>
    <hyperlink ref="J50" r:id="rId49" display="=@sum(D35*E35)"/>
    <hyperlink ref="J44" r:id="rId50" display="=@sum(D35*E35)"/>
    <hyperlink ref="J43" r:id="rId51" display="=@sum(D35*E35)"/>
    <hyperlink ref="J51" r:id="rId52" display="=@sum(D35*E35)"/>
    <hyperlink ref="J53" r:id="rId53" display="=@sum(D35*E35)"/>
    <hyperlink ref="J52" r:id="rId54" display="=@sum(D35*E35)"/>
    <hyperlink ref="J85" r:id="rId55" display="=@sum(D8*E8)"/>
    <hyperlink ref="J84" r:id="rId56" display="=@sum(D35*E35)"/>
    <hyperlink ref="J103" r:id="rId57" display="=@sum(D35*E35)"/>
    <hyperlink ref="J116" r:id="rId58" display="=@sum(D8*E8)"/>
    <hyperlink ref="J115" r:id="rId59" display="=@sum(D35*E35)"/>
    <hyperlink ref="J139" r:id="rId60" display="=@sum(D8*E8)"/>
    <hyperlink ref="J133" r:id="rId61" display="=@sum(D8*E8)"/>
    <hyperlink ref="J134" r:id="rId62" display="=@sum(D8*E8)"/>
    <hyperlink ref="J178" r:id="rId63" display="=@sum(D8*E8)"/>
    <hyperlink ref="J104" r:id="rId64" display="=@sum(D8*E8)"/>
    <hyperlink ref="J109" r:id="rId65" display="=@sum(D8*E8)"/>
    <hyperlink ref="J86" r:id="rId66" display="=@sum(D8*E8)"/>
    <hyperlink ref="J87" r:id="rId67" display="=@sum(D8*E8)"/>
    <hyperlink ref="J88" r:id="rId68" display="=@sum(D8*E8)"/>
    <hyperlink ref="J89" r:id="rId69" display="=@sum(D8*E8)"/>
    <hyperlink ref="J90" r:id="rId70" display="=@sum(D8*E8)"/>
    <hyperlink ref="J91" r:id="rId71" display="=@sum(D8*E8)"/>
    <hyperlink ref="J92" r:id="rId72" display="=@sum(D8*E8)"/>
    <hyperlink ref="J93" r:id="rId73" display="=@sum(D8*E8)"/>
    <hyperlink ref="J94" r:id="rId74" display="=@sum(D8*E8)"/>
    <hyperlink ref="J95" r:id="rId75" display="=@sum(D8*E8)"/>
    <hyperlink ref="J96" r:id="rId76" display="=@sum(D8*E8)"/>
    <hyperlink ref="J97" r:id="rId77" display="=@sum(D8*E8)"/>
    <hyperlink ref="J98" r:id="rId78" display="=@sum(D8*E8)"/>
    <hyperlink ref="J99" r:id="rId79" display="=@sum(D8*E8)"/>
    <hyperlink ref="J100" r:id="rId80" display="=@sum(D8*E8)"/>
  </hyperlinks>
  <pageMargins left="0.75" right="0.75" top="1" bottom="1" header="0.5" footer="0.5"/>
  <pageSetup orientation="portrait" r:id="rId81"/>
  <headerFooter alignWithMargins="0"/>
  <legacyDrawing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Rhino Rendezvous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Ceri</dc:creator>
  <cp:lastModifiedBy>Ceri</cp:lastModifiedBy>
  <cp:lastPrinted>2015-09-29T14:17:51Z</cp:lastPrinted>
  <dcterms:created xsi:type="dcterms:W3CDTF">2010-09-13T08:28:27Z</dcterms:created>
  <dcterms:modified xsi:type="dcterms:W3CDTF">2016-02-11T13:07:36Z</dcterms:modified>
</cp:coreProperties>
</file>